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ata\Website\"/>
    </mc:Choice>
  </mc:AlternateContent>
  <xr:revisionPtr revIDLastSave="0" documentId="13_ncr:1_{D8C50F7D-1A81-4A26-9215-D6A193AF6071}" xr6:coauthVersionLast="45" xr6:coauthVersionMax="45" xr10:uidLastSave="{00000000-0000-0000-0000-000000000000}"/>
  <bookViews>
    <workbookView xWindow="-120" yWindow="-120" windowWidth="15600" windowHeight="11160" firstSheet="2" activeTab="2" xr2:uid="{00000000-000D-0000-FFFF-FFFF00000000}"/>
  </bookViews>
  <sheets>
    <sheet name="Excluding HST-Revenue&amp;Expenses" sheetId="3" r:id="rId1"/>
    <sheet name="Including HST-Revenue&amp;Expenses" sheetId="1" r:id="rId2"/>
    <sheet name="Revenue &amp; Expense Just 4 DDS" sheetId="4" r:id="rId3"/>
  </sheets>
  <definedNames>
    <definedName name="_xlnm.Print_Area" localSheetId="0">'Excluding HST-Revenue&amp;Expenses'!$A$8:$E$75</definedName>
    <definedName name="_xlnm.Print_Area" localSheetId="1">'Including HST-Revenue&amp;Expenses'!$A$9:$G$80</definedName>
    <definedName name="_xlnm.Print_Area" localSheetId="2">'Revenue &amp; Expense Just 4 DDS'!$A$7:$D$75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5" i="4" l="1"/>
  <c r="D61" i="4"/>
  <c r="C56" i="4"/>
  <c r="D45" i="4"/>
  <c r="C40" i="4"/>
  <c r="C12" i="4"/>
  <c r="E25" i="1" l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24" i="1"/>
  <c r="E21" i="1"/>
  <c r="E20" i="1"/>
  <c r="C75" i="3" l="1"/>
  <c r="D62" i="3"/>
  <c r="E75" i="3" s="1"/>
  <c r="C57" i="3"/>
  <c r="D46" i="3"/>
  <c r="E57" i="3" s="1"/>
  <c r="E40" i="3"/>
  <c r="C40" i="3"/>
  <c r="E13" i="3"/>
  <c r="E85" i="3" s="1"/>
  <c r="C13" i="3"/>
  <c r="E84" i="3" s="1"/>
  <c r="E86" i="3" l="1"/>
  <c r="E88" i="3" s="1"/>
  <c r="E15" i="1" l="1"/>
  <c r="G15" i="1" s="1"/>
  <c r="C16" i="1"/>
  <c r="E13" i="1"/>
  <c r="G13" i="1" s="1"/>
  <c r="E85" i="1"/>
  <c r="G85" i="1" s="1"/>
  <c r="E86" i="1"/>
  <c r="G86" i="1" s="1"/>
  <c r="E84" i="1"/>
  <c r="G84" i="1" s="1"/>
  <c r="G73" i="1"/>
  <c r="G74" i="1"/>
  <c r="G75" i="1"/>
  <c r="G76" i="1"/>
  <c r="G77" i="1"/>
  <c r="G53" i="1" l="1"/>
  <c r="G54" i="1"/>
  <c r="G55" i="1"/>
  <c r="G21" i="1"/>
  <c r="G23" i="1"/>
  <c r="G24" i="1"/>
  <c r="G25" i="1"/>
  <c r="G26" i="1"/>
  <c r="G22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20" i="1"/>
  <c r="E14" i="1"/>
  <c r="G14" i="1" l="1"/>
  <c r="G16" i="1" s="1"/>
  <c r="E88" i="1" s="1"/>
  <c r="E16" i="1"/>
  <c r="E89" i="1" s="1"/>
  <c r="E43" i="1"/>
  <c r="C67" i="1"/>
  <c r="C50" i="1"/>
  <c r="E52" i="1" s="1"/>
  <c r="G43" i="1"/>
  <c r="C80" i="1"/>
  <c r="C61" i="1"/>
  <c r="C43" i="1"/>
  <c r="E79" i="1" l="1"/>
  <c r="G79" i="1" s="1"/>
  <c r="E78" i="1"/>
  <c r="G78" i="1" s="1"/>
  <c r="E72" i="1"/>
  <c r="G72" i="1" s="1"/>
  <c r="E71" i="1"/>
  <c r="G71" i="1" s="1"/>
  <c r="E70" i="1"/>
  <c r="G70" i="1" s="1"/>
  <c r="E69" i="1"/>
  <c r="E60" i="1"/>
  <c r="G60" i="1" s="1"/>
  <c r="E59" i="1"/>
  <c r="G59" i="1" s="1"/>
  <c r="E58" i="1"/>
  <c r="G58" i="1" s="1"/>
  <c r="E57" i="1"/>
  <c r="G57" i="1" s="1"/>
  <c r="E56" i="1"/>
  <c r="G56" i="1" s="1"/>
  <c r="E80" i="1" l="1"/>
  <c r="G69" i="1"/>
  <c r="G80" i="1" s="1"/>
  <c r="G52" i="1"/>
  <c r="G61" i="1" s="1"/>
  <c r="E61" i="1"/>
  <c r="E90" i="1" l="1"/>
  <c r="E91" i="1" s="1"/>
</calcChain>
</file>

<file path=xl/sharedStrings.xml><?xml version="1.0" encoding="utf-8"?>
<sst xmlns="http://schemas.openxmlformats.org/spreadsheetml/2006/main" count="234" uniqueCount="126">
  <si>
    <t>Business Revenue and Expenses</t>
  </si>
  <si>
    <t>Instructions:</t>
  </si>
  <si>
    <t>1. All input cells are highlighted in blue</t>
  </si>
  <si>
    <t>Your expenses:</t>
  </si>
  <si>
    <t>Advertising</t>
  </si>
  <si>
    <t>Delivery, Freight, and Express</t>
  </si>
  <si>
    <t>Maintenance and Repairs</t>
  </si>
  <si>
    <t>Management and Administration Fees</t>
  </si>
  <si>
    <t>Meals and Entertainment (at 100%)</t>
  </si>
  <si>
    <t>Office Expenses</t>
  </si>
  <si>
    <t>Supplies</t>
  </si>
  <si>
    <t>Legal, Accounting, and Other Professional Fees</t>
  </si>
  <si>
    <t>Property Taxes</t>
  </si>
  <si>
    <t>Salaries, Wages, and Benefits (Including Employer's Contributions)</t>
  </si>
  <si>
    <t>Sub contractor wages</t>
  </si>
  <si>
    <t>Travel (excluding automobile expenses)</t>
  </si>
  <si>
    <t>Health Plan Premiums</t>
  </si>
  <si>
    <t>Any Other Business Expenses Not Listed Above (List below)</t>
  </si>
  <si>
    <t>Business kilometers driven in year</t>
  </si>
  <si>
    <t>Total kilometers driven in year</t>
  </si>
  <si>
    <t>Fuel and Oil</t>
  </si>
  <si>
    <t>Licence and Registration Fees</t>
  </si>
  <si>
    <t>Other Car Expenses (CAA, 407, etc.)</t>
  </si>
  <si>
    <t>Total Automobile expenses</t>
  </si>
  <si>
    <t>Home Office expenses, if this is where you do the majority of your business</t>
  </si>
  <si>
    <t>Square Footage Dedicated for Office</t>
  </si>
  <si>
    <t>Interest on your mortgage</t>
  </si>
  <si>
    <t>Heat</t>
  </si>
  <si>
    <t>Electricity</t>
  </si>
  <si>
    <t>Water</t>
  </si>
  <si>
    <t>Gas</t>
  </si>
  <si>
    <t xml:space="preserve">Rent </t>
  </si>
  <si>
    <t xml:space="preserve">Other Expenses - Please Provide Details </t>
  </si>
  <si>
    <t>Total home office expenses</t>
  </si>
  <si>
    <t>If Lease, Lease Costs for Year</t>
  </si>
  <si>
    <t>If Own, Interest for the Year</t>
  </si>
  <si>
    <t>Total Square Footage of House</t>
  </si>
  <si>
    <t>Capital Assets purchased</t>
  </si>
  <si>
    <t>Rent (Other than home office)</t>
  </si>
  <si>
    <t>Make, model, year and value of car:</t>
  </si>
  <si>
    <t>categories in this worksheet.</t>
  </si>
  <si>
    <t>2. Add up all your receipts and separate based on the</t>
  </si>
  <si>
    <t>3. Ignore HST column if you are NOT registered for HST.</t>
  </si>
  <si>
    <t>4. Seperate between the expense and the HST/GST portion.</t>
  </si>
  <si>
    <t>Total Excluding HST</t>
  </si>
  <si>
    <t>Business Fees, Licences, Dues, Memberships, and Subscriptions</t>
  </si>
  <si>
    <t>Maintenance, Condo fees, security, lawn care, snow removal, etc</t>
  </si>
  <si>
    <t>Automobile Expenses (provide 100% of the expense incurred)</t>
  </si>
  <si>
    <t>Referral fees, client gifts</t>
  </si>
  <si>
    <t>HST payable / (receivable)</t>
  </si>
  <si>
    <t>Total sales or other revenue NOT including GST or HST (Line 101)</t>
  </si>
  <si>
    <t>Total GST &amp; HST collected (Line 103/105)</t>
  </si>
  <si>
    <t>Total GST/HST paid on expenses (Input tax credits - ITCs) (Line 106/108)</t>
  </si>
  <si>
    <t>Maintenance and Repairs (Including Car Washes)</t>
  </si>
  <si>
    <t>Enter 100% of expense amount</t>
  </si>
  <si>
    <t>Insurance for business protection or malpractice</t>
  </si>
  <si>
    <t>UBER, Taxi</t>
  </si>
  <si>
    <t>Telephone and internet</t>
  </si>
  <si>
    <t xml:space="preserve">Internet </t>
  </si>
  <si>
    <t>Interest (on any business loans or credit)</t>
  </si>
  <si>
    <t>Property Taxes (other than home office)</t>
  </si>
  <si>
    <t>Automobile expenses (enter in section below)</t>
  </si>
  <si>
    <t>Home Office expenses (enter in section below)</t>
  </si>
  <si>
    <t>Auto Insurance</t>
  </si>
  <si>
    <t>Home Insurance</t>
  </si>
  <si>
    <t>Total Revenue</t>
  </si>
  <si>
    <t>Total Expenses</t>
  </si>
  <si>
    <t>Parking related to business activity</t>
  </si>
  <si>
    <t xml:space="preserve">Total Excluding HST </t>
  </si>
  <si>
    <t>HST</t>
  </si>
  <si>
    <t>Cost</t>
  </si>
  <si>
    <t>HST Received</t>
  </si>
  <si>
    <t>HST Paid</t>
  </si>
  <si>
    <t xml:space="preserve">Total Including HST </t>
  </si>
  <si>
    <t>Cost excluding HST</t>
  </si>
  <si>
    <t>Sales, commissions, fees</t>
  </si>
  <si>
    <t>Your revenue</t>
  </si>
  <si>
    <t>Total HST payable (refundable):</t>
  </si>
  <si>
    <t>Total including HST</t>
  </si>
  <si>
    <t>Other non HST taxable revenue (exempt or out of country sales)</t>
  </si>
  <si>
    <t xml:space="preserve">HST </t>
  </si>
  <si>
    <t>HST/GST Received</t>
  </si>
  <si>
    <t>Your revenue (sales, commissions, fees):</t>
  </si>
  <si>
    <t>HST/GST Paid</t>
  </si>
  <si>
    <t>Cost before HST</t>
  </si>
  <si>
    <t>Total HST payable (receivable):</t>
  </si>
  <si>
    <t>Home Office expenses, where you do the majority of your business</t>
  </si>
  <si>
    <t>6. Ensure you save the file in an excel workbook format NOT an Apple Numbers file.</t>
  </si>
  <si>
    <t>5. Enter the expense amount in the input cells in column C and enter the HST/GST</t>
  </si>
  <si>
    <t>portion in column E.</t>
  </si>
  <si>
    <t>Dental Business Revenue and Expenses - January 1 to December 31</t>
  </si>
  <si>
    <t>Worksheet Instructions:</t>
  </si>
  <si>
    <t>Your Dental Revenue and fees:</t>
  </si>
  <si>
    <r>
      <t xml:space="preserve">1. All input cells are highlighted in </t>
    </r>
    <r>
      <rPr>
        <sz val="12"/>
        <color theme="3"/>
        <rFont val="Gill Sans MT"/>
        <family val="2"/>
      </rPr>
      <t>blue</t>
    </r>
  </si>
  <si>
    <t>2. Please add up all your receipts and fill in this information</t>
  </si>
  <si>
    <t>3. Enter the expense amount in the input cells in column C, include HST</t>
  </si>
  <si>
    <t>Total</t>
  </si>
  <si>
    <t xml:space="preserve">4. For the automobile kilometres driven use a travel log or calculate </t>
  </si>
  <si>
    <t xml:space="preserve">    based on the distance driven to and from home office to associateships throughout the year </t>
  </si>
  <si>
    <t>Your Dental expenses:</t>
  </si>
  <si>
    <t xml:space="preserve">5. For the home office measure or estimate the square footage used </t>
  </si>
  <si>
    <t xml:space="preserve">    for home office based on size of room used as a percentage of total square footage</t>
  </si>
  <si>
    <t>Advertising and Promotion</t>
  </si>
  <si>
    <t xml:space="preserve"> </t>
  </si>
  <si>
    <t>Bad Debts</t>
  </si>
  <si>
    <t>Insurance (Life, Disability, Critical Illness)</t>
  </si>
  <si>
    <t>Bank Charges and Interest</t>
  </si>
  <si>
    <t>Business Tax, Fees, Licences, Dues, Memberships, and Subscriptions (ODA, RCDSO)</t>
  </si>
  <si>
    <t>Dental Supplies</t>
  </si>
  <si>
    <t>Rent (Other than home office - see below)</t>
  </si>
  <si>
    <t>Dental Instruments costing less than $500</t>
  </si>
  <si>
    <t>Travel (excluding automobile expenses - see below)</t>
  </si>
  <si>
    <t>Telephone and Utilities</t>
  </si>
  <si>
    <t>Lab fees</t>
  </si>
  <si>
    <t xml:space="preserve">Professional Development </t>
  </si>
  <si>
    <t>Automobile and Travel expenses (see below)</t>
  </si>
  <si>
    <t>Home Office expenses (see below)</t>
  </si>
  <si>
    <t xml:space="preserve">Dental Conventions and seminars </t>
  </si>
  <si>
    <t>Automobile Expenses</t>
  </si>
  <si>
    <t>Repairs and Maintenance (Including Car Washes)</t>
  </si>
  <si>
    <t>Parking</t>
  </si>
  <si>
    <t>Insurance</t>
  </si>
  <si>
    <r>
      <t xml:space="preserve">Home Office expenses, if this is where you do the majority of your </t>
    </r>
    <r>
      <rPr>
        <b/>
        <i/>
        <sz val="12"/>
        <color theme="1"/>
        <rFont val="Gill Sans MT"/>
        <family val="2"/>
      </rPr>
      <t>business</t>
    </r>
  </si>
  <si>
    <t>Maintenance</t>
  </si>
  <si>
    <t>Condo fees</t>
  </si>
  <si>
    <t>Capital Assets purchased &gt; $500 I.e..  Automobiles, Equipment, Computers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</si>
</sst>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6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12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indexed="8"/>
      <name val="Arial"/>
      <family val="2"/>
    </font>
    <font>
      <u/>
      <sz val="8.8000000000000007"/>
      <color indexed="12"/>
      <name val="Calibri"/>
      <family val="2"/>
    </font>
    <font>
      <sz val="14"/>
      <color indexed="8"/>
      <name val="Arial"/>
      <family val="2"/>
    </font>
    <font>
      <u/>
      <sz val="10"/>
      <color indexed="12"/>
      <name val="Calibri"/>
      <family val="2"/>
    </font>
    <font>
      <b/>
      <sz val="14"/>
      <color indexed="8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 val="singleAccounting"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2"/>
      <color indexed="8"/>
      <name val="Calibri"/>
      <family val="2"/>
      <scheme val="minor"/>
    </font>
    <font>
      <b/>
      <sz val="12"/>
      <color indexed="8"/>
      <name val="Gill Sans MT"/>
      <family val="2"/>
    </font>
    <font>
      <sz val="12"/>
      <color indexed="8"/>
      <name val="Gill Sans MT"/>
      <family val="2"/>
    </font>
    <font>
      <u/>
      <sz val="12"/>
      <color indexed="12"/>
      <name val="Gill Sans MT"/>
      <family val="2"/>
    </font>
    <font>
      <b/>
      <sz val="16"/>
      <name val="Gill Sans MT"/>
      <family val="2"/>
    </font>
    <font>
      <sz val="14"/>
      <name val="Gill Sans MT"/>
      <family val="2"/>
    </font>
    <font>
      <b/>
      <u/>
      <sz val="12"/>
      <color indexed="8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b/>
      <sz val="15"/>
      <color theme="1"/>
      <name val="Gill Sans MT"/>
      <family val="2"/>
    </font>
    <font>
      <sz val="12"/>
      <color theme="3" tint="0.59999389629810485"/>
      <name val="Gill Sans MT"/>
      <family val="2"/>
    </font>
    <font>
      <sz val="12"/>
      <color theme="3"/>
      <name val="Gill Sans MT"/>
      <family val="2"/>
    </font>
    <font>
      <sz val="14"/>
      <color indexed="8"/>
      <name val="Gill Sans MT"/>
      <family val="2"/>
    </font>
    <font>
      <u/>
      <sz val="10"/>
      <color indexed="12"/>
      <name val="Gill Sans MT"/>
      <family val="2"/>
    </font>
    <font>
      <sz val="11"/>
      <color theme="1"/>
      <name val="Gill Sans MT"/>
      <family val="2"/>
    </font>
    <font>
      <sz val="12"/>
      <name val="Gill Sans MT"/>
      <family val="2"/>
    </font>
    <font>
      <b/>
      <sz val="14"/>
      <color indexed="8"/>
      <name val="Gill Sans MT"/>
      <family val="2"/>
    </font>
    <font>
      <i/>
      <sz val="12"/>
      <color theme="1"/>
      <name val="Gill Sans MT"/>
      <family val="2"/>
    </font>
    <font>
      <b/>
      <i/>
      <sz val="12"/>
      <color theme="1"/>
      <name val="Gill Sans MT"/>
      <family val="2"/>
    </font>
    <font>
      <b/>
      <u val="singleAccounting"/>
      <sz val="14"/>
      <color indexed="8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2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44" fontId="1" fillId="2" borderId="2" xfId="2" applyFont="1" applyFill="1" applyBorder="1"/>
    <xf numFmtId="44" fontId="3" fillId="2" borderId="2" xfId="2" applyFont="1" applyFill="1" applyBorder="1"/>
    <xf numFmtId="44" fontId="3" fillId="2" borderId="3" xfId="2" applyFont="1" applyFill="1" applyBorder="1"/>
    <xf numFmtId="44" fontId="3" fillId="0" borderId="0" xfId="2" applyFont="1"/>
    <xf numFmtId="0" fontId="3" fillId="0" borderId="0" xfId="0" applyFont="1"/>
    <xf numFmtId="0" fontId="1" fillId="2" borderId="4" xfId="0" applyFont="1" applyFill="1" applyBorder="1"/>
    <xf numFmtId="0" fontId="1" fillId="2" borderId="0" xfId="0" applyFont="1" applyFill="1" applyBorder="1"/>
    <xf numFmtId="44" fontId="1" fillId="2" borderId="0" xfId="2" applyFont="1" applyFill="1" applyBorder="1"/>
    <xf numFmtId="44" fontId="3" fillId="2" borderId="0" xfId="2" applyFont="1" applyFill="1" applyBorder="1"/>
    <xf numFmtId="44" fontId="3" fillId="2" borderId="5" xfId="2" applyFont="1" applyFill="1" applyBorder="1"/>
    <xf numFmtId="0" fontId="3" fillId="2" borderId="4" xfId="0" applyFont="1" applyFill="1" applyBorder="1"/>
    <xf numFmtId="0" fontId="3" fillId="2" borderId="0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44" fontId="4" fillId="3" borderId="2" xfId="2" applyFont="1" applyFill="1" applyBorder="1" applyAlignment="1">
      <alignment horizontal="center"/>
    </xf>
    <xf numFmtId="0" fontId="8" fillId="3" borderId="4" xfId="0" applyFont="1" applyFill="1" applyBorder="1"/>
    <xf numFmtId="0" fontId="8" fillId="3" borderId="5" xfId="0" applyFont="1" applyFill="1" applyBorder="1"/>
    <xf numFmtId="0" fontId="9" fillId="4" borderId="8" xfId="0" applyFont="1" applyFill="1" applyBorder="1"/>
    <xf numFmtId="0" fontId="8" fillId="3" borderId="6" xfId="0" applyFont="1" applyFill="1" applyBorder="1"/>
    <xf numFmtId="0" fontId="8" fillId="3" borderId="7" xfId="0" applyFont="1" applyFill="1" applyBorder="1"/>
    <xf numFmtId="0" fontId="10" fillId="0" borderId="0" xfId="0" applyFont="1"/>
    <xf numFmtId="0" fontId="11" fillId="2" borderId="4" xfId="0" applyFont="1" applyFill="1" applyBorder="1" applyAlignment="1">
      <alignment horizontal="left" vertical="center" indent="1"/>
    </xf>
    <xf numFmtId="44" fontId="12" fillId="0" borderId="0" xfId="2" applyFont="1"/>
    <xf numFmtId="0" fontId="18" fillId="2" borderId="4" xfId="0" applyFont="1" applyFill="1" applyBorder="1" applyAlignment="1">
      <alignment horizontal="left" vertical="center" indent="1"/>
    </xf>
    <xf numFmtId="0" fontId="9" fillId="3" borderId="8" xfId="0" applyFont="1" applyFill="1" applyBorder="1"/>
    <xf numFmtId="0" fontId="6" fillId="2" borderId="4" xfId="0" applyFont="1" applyFill="1" applyBorder="1"/>
    <xf numFmtId="44" fontId="20" fillId="2" borderId="0" xfId="2" applyFont="1" applyFill="1" applyBorder="1"/>
    <xf numFmtId="44" fontId="20" fillId="2" borderId="5" xfId="2" applyFont="1" applyFill="1" applyBorder="1"/>
    <xf numFmtId="44" fontId="20" fillId="0" borderId="0" xfId="2" applyFont="1"/>
    <xf numFmtId="0" fontId="20" fillId="0" borderId="0" xfId="0" applyFont="1"/>
    <xf numFmtId="0" fontId="20" fillId="2" borderId="4" xfId="0" applyFont="1" applyFill="1" applyBorder="1"/>
    <xf numFmtId="0" fontId="20" fillId="3" borderId="8" xfId="0" applyFont="1" applyFill="1" applyBorder="1"/>
    <xf numFmtId="0" fontId="20" fillId="3" borderId="6" xfId="0" applyFont="1" applyFill="1" applyBorder="1"/>
    <xf numFmtId="44" fontId="20" fillId="3" borderId="6" xfId="2" applyFont="1" applyFill="1" applyBorder="1"/>
    <xf numFmtId="0" fontId="8" fillId="3" borderId="4" xfId="0" applyFont="1" applyFill="1" applyBorder="1" applyAlignment="1">
      <alignment horizontal="left" indent="2"/>
    </xf>
    <xf numFmtId="0" fontId="8" fillId="3" borderId="8" xfId="0" applyFont="1" applyFill="1" applyBorder="1" applyAlignment="1">
      <alignment horizontal="left" indent="2"/>
    </xf>
    <xf numFmtId="0" fontId="9" fillId="3" borderId="6" xfId="0" applyFont="1" applyFill="1" applyBorder="1"/>
    <xf numFmtId="44" fontId="20" fillId="3" borderId="7" xfId="2" applyNumberFormat="1" applyFont="1" applyFill="1" applyBorder="1"/>
    <xf numFmtId="0" fontId="20" fillId="2" borderId="0" xfId="0" applyFont="1" applyFill="1" applyBorder="1"/>
    <xf numFmtId="44" fontId="20" fillId="0" borderId="0" xfId="2" applyFont="1" applyBorder="1"/>
    <xf numFmtId="44" fontId="20" fillId="0" borderId="5" xfId="2" applyFont="1" applyBorder="1"/>
    <xf numFmtId="0" fontId="9" fillId="4" borderId="6" xfId="0" applyFont="1" applyFill="1" applyBorder="1"/>
    <xf numFmtId="44" fontId="9" fillId="4" borderId="9" xfId="2" applyFont="1" applyFill="1" applyBorder="1"/>
    <xf numFmtId="44" fontId="20" fillId="4" borderId="6" xfId="2" applyFont="1" applyFill="1" applyBorder="1"/>
    <xf numFmtId="44" fontId="9" fillId="4" borderId="10" xfId="2" applyFont="1" applyFill="1" applyBorder="1"/>
    <xf numFmtId="0" fontId="20" fillId="2" borderId="8" xfId="0" applyFont="1" applyFill="1" applyBorder="1"/>
    <xf numFmtId="44" fontId="6" fillId="2" borderId="0" xfId="2" applyFont="1" applyFill="1" applyBorder="1"/>
    <xf numFmtId="0" fontId="20" fillId="2" borderId="5" xfId="0" applyFont="1" applyFill="1" applyBorder="1"/>
    <xf numFmtId="44" fontId="20" fillId="0" borderId="0" xfId="2" applyFont="1" applyFill="1" applyBorder="1"/>
    <xf numFmtId="9" fontId="20" fillId="5" borderId="0" xfId="3" applyFont="1" applyFill="1" applyBorder="1"/>
    <xf numFmtId="44" fontId="9" fillId="3" borderId="6" xfId="2" applyFont="1" applyFill="1" applyBorder="1"/>
    <xf numFmtId="44" fontId="9" fillId="3" borderId="9" xfId="2" applyFont="1" applyFill="1" applyBorder="1"/>
    <xf numFmtId="44" fontId="6" fillId="2" borderId="5" xfId="2" applyFont="1" applyFill="1" applyBorder="1" applyAlignment="1">
      <alignment horizontal="center"/>
    </xf>
    <xf numFmtId="44" fontId="26" fillId="0" borderId="0" xfId="2" applyFont="1" applyBorder="1" applyAlignment="1">
      <alignment horizontal="center" vertical="center"/>
    </xf>
    <xf numFmtId="43" fontId="20" fillId="2" borderId="0" xfId="2" applyNumberFormat="1" applyFont="1" applyFill="1" applyBorder="1"/>
    <xf numFmtId="43" fontId="20" fillId="3" borderId="0" xfId="2" applyNumberFormat="1" applyFont="1" applyFill="1" applyBorder="1"/>
    <xf numFmtId="43" fontId="20" fillId="3" borderId="5" xfId="2" applyNumberFormat="1" applyFont="1" applyFill="1" applyBorder="1"/>
    <xf numFmtId="43" fontId="20" fillId="3" borderId="5" xfId="0" applyNumberFormat="1" applyFont="1" applyFill="1" applyBorder="1"/>
    <xf numFmtId="43" fontId="20" fillId="3" borderId="6" xfId="2" applyNumberFormat="1" applyFont="1" applyFill="1" applyBorder="1"/>
    <xf numFmtId="43" fontId="20" fillId="3" borderId="7" xfId="0" applyNumberFormat="1" applyFont="1" applyFill="1" applyBorder="1"/>
    <xf numFmtId="44" fontId="9" fillId="3" borderId="7" xfId="2" applyFont="1" applyFill="1" applyBorder="1"/>
    <xf numFmtId="44" fontId="9" fillId="3" borderId="10" xfId="2" applyFont="1" applyFill="1" applyBorder="1"/>
    <xf numFmtId="44" fontId="3" fillId="0" borderId="4" xfId="2" applyFont="1" applyBorder="1"/>
    <xf numFmtId="43" fontId="20" fillId="3" borderId="0" xfId="0" applyNumberFormat="1" applyFont="1" applyFill="1" applyBorder="1"/>
    <xf numFmtId="0" fontId="21" fillId="2" borderId="4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right"/>
    </xf>
    <xf numFmtId="0" fontId="18" fillId="2" borderId="4" xfId="0" applyFont="1" applyFill="1" applyBorder="1" applyAlignment="1">
      <alignment horizontal="left" vertical="center" indent="3"/>
    </xf>
    <xf numFmtId="44" fontId="4" fillId="3" borderId="2" xfId="2" applyFont="1" applyFill="1" applyBorder="1" applyAlignment="1">
      <alignment horizontal="center" wrapText="1"/>
    </xf>
    <xf numFmtId="44" fontId="4" fillId="3" borderId="3" xfId="2" applyFont="1" applyFill="1" applyBorder="1" applyAlignment="1">
      <alignment horizontal="center" wrapText="1"/>
    </xf>
    <xf numFmtId="0" fontId="1" fillId="2" borderId="0" xfId="0" applyFont="1" applyFill="1"/>
    <xf numFmtId="44" fontId="1" fillId="2" borderId="0" xfId="2" applyFont="1" applyFill="1"/>
    <xf numFmtId="44" fontId="3" fillId="2" borderId="0" xfId="2" applyFont="1" applyFill="1"/>
    <xf numFmtId="0" fontId="3" fillId="2" borderId="0" xfId="0" applyFont="1" applyFill="1"/>
    <xf numFmtId="44" fontId="4" fillId="3" borderId="3" xfId="2" applyFont="1" applyFill="1" applyBorder="1" applyAlignment="1">
      <alignment horizontal="center"/>
    </xf>
    <xf numFmtId="0" fontId="20" fillId="2" borderId="0" xfId="0" applyFont="1" applyFill="1"/>
    <xf numFmtId="44" fontId="20" fillId="2" borderId="0" xfId="2" applyFont="1" applyFill="1"/>
    <xf numFmtId="44" fontId="6" fillId="2" borderId="5" xfId="2" applyFont="1" applyFill="1" applyBorder="1" applyAlignment="1">
      <alignment horizontal="left"/>
    </xf>
    <xf numFmtId="0" fontId="8" fillId="3" borderId="0" xfId="0" applyFont="1" applyFill="1"/>
    <xf numFmtId="0" fontId="20" fillId="2" borderId="6" xfId="0" applyFont="1" applyFill="1" applyBorder="1"/>
    <xf numFmtId="44" fontId="20" fillId="2" borderId="6" xfId="2" applyFont="1" applyFill="1" applyBorder="1"/>
    <xf numFmtId="0" fontId="20" fillId="2" borderId="7" xfId="0" applyFont="1" applyFill="1" applyBorder="1"/>
    <xf numFmtId="44" fontId="6" fillId="2" borderId="0" xfId="2" applyFont="1" applyFill="1"/>
    <xf numFmtId="44" fontId="20" fillId="6" borderId="5" xfId="2" applyFont="1" applyFill="1" applyBorder="1"/>
    <xf numFmtId="0" fontId="15" fillId="0" borderId="0" xfId="4" applyFont="1" applyAlignment="1" applyProtection="1"/>
    <xf numFmtId="0" fontId="14" fillId="0" borderId="0" xfId="0" applyFont="1"/>
    <xf numFmtId="9" fontId="20" fillId="5" borderId="0" xfId="3" applyFont="1" applyFill="1"/>
    <xf numFmtId="0" fontId="20" fillId="0" borderId="5" xfId="0" applyFont="1" applyBorder="1"/>
    <xf numFmtId="44" fontId="9" fillId="6" borderId="7" xfId="2" applyFont="1" applyFill="1" applyBorder="1"/>
    <xf numFmtId="44" fontId="9" fillId="6" borderId="10" xfId="2" applyFont="1" applyFill="1" applyBorder="1"/>
    <xf numFmtId="0" fontId="0" fillId="0" borderId="5" xfId="0" applyBorder="1"/>
    <xf numFmtId="44" fontId="20" fillId="3" borderId="7" xfId="2" applyFont="1" applyFill="1" applyBorder="1"/>
    <xf numFmtId="0" fontId="23" fillId="7" borderId="1" xfId="0" applyFont="1" applyFill="1" applyBorder="1"/>
    <xf numFmtId="0" fontId="24" fillId="7" borderId="2" xfId="0" applyFont="1" applyFill="1" applyBorder="1"/>
    <xf numFmtId="44" fontId="26" fillId="7" borderId="2" xfId="2" applyFont="1" applyFill="1" applyBorder="1" applyAlignment="1">
      <alignment horizontal="center"/>
    </xf>
    <xf numFmtId="44" fontId="20" fillId="7" borderId="2" xfId="2" applyFont="1" applyFill="1" applyBorder="1"/>
    <xf numFmtId="44" fontId="9" fillId="7" borderId="2" xfId="2" applyFont="1" applyFill="1" applyBorder="1" applyAlignment="1">
      <alignment horizontal="center"/>
    </xf>
    <xf numFmtId="44" fontId="6" fillId="7" borderId="3" xfId="2" applyFont="1" applyFill="1" applyBorder="1" applyAlignment="1">
      <alignment horizontal="center"/>
    </xf>
    <xf numFmtId="44" fontId="20" fillId="7" borderId="0" xfId="2" applyFont="1" applyFill="1" applyBorder="1" applyAlignment="1">
      <alignment horizontal="center"/>
    </xf>
    <xf numFmtId="43" fontId="20" fillId="7" borderId="0" xfId="2" applyNumberFormat="1" applyFont="1" applyFill="1" applyBorder="1"/>
    <xf numFmtId="44" fontId="9" fillId="7" borderId="3" xfId="2" applyFont="1" applyFill="1" applyBorder="1" applyAlignment="1">
      <alignment horizontal="center"/>
    </xf>
    <xf numFmtId="44" fontId="20" fillId="7" borderId="0" xfId="2" applyFont="1" applyFill="1" applyBorder="1"/>
    <xf numFmtId="43" fontId="22" fillId="7" borderId="0" xfId="2" applyNumberFormat="1" applyFont="1" applyFill="1" applyBorder="1"/>
    <xf numFmtId="44" fontId="24" fillId="7" borderId="2" xfId="2" applyFont="1" applyFill="1" applyBorder="1"/>
    <xf numFmtId="43" fontId="20" fillId="7" borderId="6" xfId="2" applyNumberFormat="1" applyFont="1" applyFill="1" applyBorder="1"/>
    <xf numFmtId="0" fontId="25" fillId="7" borderId="1" xfId="0" applyFont="1" applyFill="1" applyBorder="1" applyAlignment="1">
      <alignment vertical="center"/>
    </xf>
    <xf numFmtId="43" fontId="20" fillId="7" borderId="0" xfId="1" applyFont="1" applyFill="1" applyBorder="1"/>
    <xf numFmtId="0" fontId="25" fillId="7" borderId="1" xfId="0" applyFont="1" applyFill="1" applyBorder="1" applyAlignment="1">
      <alignment horizontal="left" vertical="center" indent="1"/>
    </xf>
    <xf numFmtId="0" fontId="16" fillId="7" borderId="2" xfId="0" applyFont="1" applyFill="1" applyBorder="1"/>
    <xf numFmtId="44" fontId="9" fillId="7" borderId="2" xfId="2" applyFont="1" applyFill="1" applyBorder="1"/>
    <xf numFmtId="44" fontId="19" fillId="7" borderId="2" xfId="2" applyFont="1" applyFill="1" applyBorder="1"/>
    <xf numFmtId="0" fontId="20" fillId="7" borderId="2" xfId="0" applyFont="1" applyFill="1" applyBorder="1"/>
    <xf numFmtId="44" fontId="17" fillId="7" borderId="3" xfId="2" applyFont="1" applyFill="1" applyBorder="1"/>
    <xf numFmtId="0" fontId="23" fillId="8" borderId="4" xfId="0" applyFont="1" applyFill="1" applyBorder="1"/>
    <xf numFmtId="44" fontId="20" fillId="8" borderId="0" xfId="2" applyFont="1" applyFill="1"/>
    <xf numFmtId="44" fontId="20" fillId="8" borderId="6" xfId="2" applyFont="1" applyFill="1" applyBorder="1"/>
    <xf numFmtId="44" fontId="20" fillId="8" borderId="5" xfId="2" applyFont="1" applyFill="1" applyBorder="1"/>
    <xf numFmtId="44" fontId="20" fillId="8" borderId="7" xfId="2" applyFont="1" applyFill="1" applyBorder="1"/>
    <xf numFmtId="0" fontId="8" fillId="8" borderId="0" xfId="0" applyFont="1" applyFill="1"/>
    <xf numFmtId="0" fontId="23" fillId="8" borderId="1" xfId="0" applyFont="1" applyFill="1" applyBorder="1"/>
    <xf numFmtId="0" fontId="20" fillId="8" borderId="2" xfId="0" applyFont="1" applyFill="1" applyBorder="1"/>
    <xf numFmtId="44" fontId="20" fillId="8" borderId="2" xfId="2" applyFont="1" applyFill="1" applyBorder="1"/>
    <xf numFmtId="44" fontId="6" fillId="8" borderId="3" xfId="2" applyFont="1" applyFill="1" applyBorder="1" applyAlignment="1">
      <alignment horizontal="center"/>
    </xf>
    <xf numFmtId="44" fontId="26" fillId="8" borderId="2" xfId="2" applyFont="1" applyFill="1" applyBorder="1" applyAlignment="1">
      <alignment horizontal="center" wrapText="1"/>
    </xf>
    <xf numFmtId="44" fontId="22" fillId="8" borderId="0" xfId="2" applyFont="1" applyFill="1"/>
    <xf numFmtId="0" fontId="24" fillId="8" borderId="2" xfId="0" applyFont="1" applyFill="1" applyBorder="1"/>
    <xf numFmtId="44" fontId="24" fillId="8" borderId="2" xfId="2" applyFont="1" applyFill="1" applyBorder="1"/>
    <xf numFmtId="43" fontId="20" fillId="8" borderId="0" xfId="2" applyNumberFormat="1" applyFont="1" applyFill="1"/>
    <xf numFmtId="44" fontId="20" fillId="8" borderId="5" xfId="0" applyNumberFormat="1" applyFont="1" applyFill="1" applyBorder="1"/>
    <xf numFmtId="0" fontId="25" fillId="8" borderId="1" xfId="0" applyFont="1" applyFill="1" applyBorder="1" applyAlignment="1">
      <alignment vertical="center"/>
    </xf>
    <xf numFmtId="43" fontId="20" fillId="8" borderId="0" xfId="1" applyFont="1" applyFill="1"/>
    <xf numFmtId="43" fontId="20" fillId="8" borderId="5" xfId="2" applyNumberFormat="1" applyFont="1" applyFill="1" applyBorder="1"/>
    <xf numFmtId="0" fontId="25" fillId="8" borderId="1" xfId="0" applyFont="1" applyFill="1" applyBorder="1" applyAlignment="1">
      <alignment horizontal="left" vertical="center" indent="1"/>
    </xf>
    <xf numFmtId="0" fontId="16" fillId="8" borderId="2" xfId="0" applyFont="1" applyFill="1" applyBorder="1"/>
    <xf numFmtId="44" fontId="26" fillId="8" borderId="2" xfId="2" applyFont="1" applyFill="1" applyBorder="1"/>
    <xf numFmtId="44" fontId="9" fillId="8" borderId="2" xfId="2" applyFont="1" applyFill="1" applyBorder="1"/>
    <xf numFmtId="44" fontId="19" fillId="8" borderId="2" xfId="2" applyFont="1" applyFill="1" applyBorder="1"/>
    <xf numFmtId="44" fontId="17" fillId="8" borderId="3" xfId="2" applyFont="1" applyFill="1" applyBorder="1"/>
    <xf numFmtId="44" fontId="6" fillId="2" borderId="5" xfId="2" applyFont="1" applyFill="1" applyBorder="1"/>
    <xf numFmtId="0" fontId="27" fillId="2" borderId="1" xfId="0" applyFont="1" applyFill="1" applyBorder="1"/>
    <xf numFmtId="0" fontId="27" fillId="2" borderId="2" xfId="0" applyFont="1" applyFill="1" applyBorder="1"/>
    <xf numFmtId="44" fontId="27" fillId="2" borderId="2" xfId="2" applyFont="1" applyFill="1" applyBorder="1"/>
    <xf numFmtId="44" fontId="28" fillId="0" borderId="0" xfId="2" applyFont="1" applyFill="1" applyBorder="1"/>
    <xf numFmtId="44" fontId="28" fillId="0" borderId="0" xfId="2" applyFont="1"/>
    <xf numFmtId="0" fontId="28" fillId="0" borderId="0" xfId="0" applyFont="1"/>
    <xf numFmtId="0" fontId="29" fillId="2" borderId="4" xfId="4" applyFont="1" applyFill="1" applyBorder="1" applyAlignment="1" applyProtection="1"/>
    <xf numFmtId="0" fontId="27" fillId="2" borderId="0" xfId="0" applyFont="1" applyFill="1"/>
    <xf numFmtId="44" fontId="27" fillId="2" borderId="0" xfId="2" applyFont="1" applyFill="1" applyBorder="1"/>
    <xf numFmtId="0" fontId="27" fillId="2" borderId="4" xfId="0" applyFont="1" applyFill="1" applyBorder="1"/>
    <xf numFmtId="0" fontId="28" fillId="2" borderId="4" xfId="0" applyFont="1" applyFill="1" applyBorder="1"/>
    <xf numFmtId="0" fontId="28" fillId="2" borderId="0" xfId="0" applyFont="1" applyFill="1"/>
    <xf numFmtId="44" fontId="28" fillId="2" borderId="0" xfId="2" applyFont="1" applyFill="1" applyBorder="1"/>
    <xf numFmtId="0" fontId="30" fillId="3" borderId="1" xfId="0" applyFont="1" applyFill="1" applyBorder="1" applyAlignment="1">
      <alignment horizontal="left"/>
    </xf>
    <xf numFmtId="0" fontId="31" fillId="3" borderId="2" xfId="0" applyFont="1" applyFill="1" applyBorder="1" applyAlignment="1">
      <alignment horizontal="center"/>
    </xf>
    <xf numFmtId="44" fontId="30" fillId="3" borderId="2" xfId="2" applyFont="1" applyFill="1" applyBorder="1" applyAlignment="1">
      <alignment horizontal="center"/>
    </xf>
    <xf numFmtId="44" fontId="30" fillId="0" borderId="0" xfId="2" applyFont="1" applyFill="1" applyBorder="1" applyAlignment="1">
      <alignment horizontal="center"/>
    </xf>
    <xf numFmtId="0" fontId="34" fillId="3" borderId="2" xfId="0" applyFont="1" applyFill="1" applyBorder="1"/>
    <xf numFmtId="0" fontId="34" fillId="3" borderId="3" xfId="0" applyFont="1" applyFill="1" applyBorder="1"/>
    <xf numFmtId="0" fontId="35" fillId="9" borderId="4" xfId="0" applyFont="1" applyFill="1" applyBorder="1"/>
    <xf numFmtId="44" fontId="36" fillId="10" borderId="0" xfId="2" applyFont="1" applyFill="1" applyBorder="1"/>
    <xf numFmtId="0" fontId="34" fillId="3" borderId="4" xfId="0" applyFont="1" applyFill="1" applyBorder="1"/>
    <xf numFmtId="0" fontId="34" fillId="3" borderId="0" xfId="0" applyFont="1" applyFill="1"/>
    <xf numFmtId="0" fontId="36" fillId="10" borderId="0" xfId="0" applyFont="1" applyFill="1"/>
    <xf numFmtId="0" fontId="34" fillId="3" borderId="5" xfId="0" applyFont="1" applyFill="1" applyBorder="1"/>
    <xf numFmtId="44" fontId="28" fillId="9" borderId="6" xfId="2" applyFont="1" applyFill="1" applyBorder="1"/>
    <xf numFmtId="44" fontId="28" fillId="0" borderId="0" xfId="2" applyFont="1" applyBorder="1"/>
    <xf numFmtId="0" fontId="27" fillId="4" borderId="8" xfId="0" applyFont="1" applyFill="1" applyBorder="1"/>
    <xf numFmtId="0" fontId="27" fillId="4" borderId="6" xfId="0" applyFont="1" applyFill="1" applyBorder="1"/>
    <xf numFmtId="44" fontId="27" fillId="4" borderId="9" xfId="2" applyFont="1" applyFill="1" applyBorder="1"/>
    <xf numFmtId="0" fontId="28" fillId="2" borderId="8" xfId="0" applyFont="1" applyFill="1" applyBorder="1"/>
    <xf numFmtId="0" fontId="28" fillId="2" borderId="6" xfId="0" applyFont="1" applyFill="1" applyBorder="1"/>
    <xf numFmtId="44" fontId="28" fillId="2" borderId="6" xfId="2" applyFont="1" applyFill="1" applyBorder="1"/>
    <xf numFmtId="0" fontId="35" fillId="9" borderId="1" xfId="0" applyFont="1" applyFill="1" applyBorder="1"/>
    <xf numFmtId="0" fontId="28" fillId="9" borderId="2" xfId="0" applyFont="1" applyFill="1" applyBorder="1"/>
    <xf numFmtId="44" fontId="28" fillId="9" borderId="2" xfId="2" applyFont="1" applyFill="1" applyBorder="1"/>
    <xf numFmtId="44" fontId="32" fillId="0" borderId="0" xfId="2" applyFont="1" applyFill="1" applyBorder="1"/>
    <xf numFmtId="0" fontId="34" fillId="3" borderId="8" xfId="0" applyFont="1" applyFill="1" applyBorder="1"/>
    <xf numFmtId="0" fontId="34" fillId="3" borderId="6" xfId="0" applyFont="1" applyFill="1" applyBorder="1"/>
    <xf numFmtId="0" fontId="34" fillId="3" borderId="7" xfId="0" applyFont="1" applyFill="1" applyBorder="1"/>
    <xf numFmtId="0" fontId="34" fillId="2" borderId="4" xfId="0" applyFont="1" applyFill="1" applyBorder="1" applyAlignment="1">
      <alignment horizontal="left" vertical="center" indent="1"/>
    </xf>
    <xf numFmtId="44" fontId="28" fillId="9" borderId="0" xfId="2" applyFont="1" applyFill="1" applyBorder="1"/>
    <xf numFmtId="0" fontId="29" fillId="0" borderId="0" xfId="4" applyFont="1" applyFill="1" applyBorder="1" applyAlignment="1" applyProtection="1"/>
    <xf numFmtId="0" fontId="38" fillId="0" borderId="0" xfId="0" applyFont="1"/>
    <xf numFmtId="0" fontId="39" fillId="0" borderId="0" xfId="4" applyFont="1" applyFill="1" applyBorder="1" applyAlignment="1" applyProtection="1"/>
    <xf numFmtId="0" fontId="40" fillId="0" borderId="0" xfId="0" applyFont="1"/>
    <xf numFmtId="44" fontId="41" fillId="9" borderId="0" xfId="2" applyFont="1" applyFill="1" applyBorder="1"/>
    <xf numFmtId="0" fontId="42" fillId="9" borderId="1" xfId="0" applyFont="1" applyFill="1" applyBorder="1"/>
    <xf numFmtId="0" fontId="43" fillId="2" borderId="4" xfId="0" applyFont="1" applyFill="1" applyBorder="1" applyAlignment="1">
      <alignment horizontal="left" vertical="center" indent="1"/>
    </xf>
    <xf numFmtId="164" fontId="28" fillId="9" borderId="0" xfId="2" applyNumberFormat="1" applyFont="1" applyFill="1" applyBorder="1"/>
    <xf numFmtId="10" fontId="28" fillId="0" borderId="0" xfId="3" applyNumberFormat="1" applyFont="1" applyFill="1" applyBorder="1"/>
    <xf numFmtId="0" fontId="27" fillId="3" borderId="8" xfId="0" applyFont="1" applyFill="1" applyBorder="1"/>
    <xf numFmtId="0" fontId="27" fillId="3" borderId="6" xfId="0" applyFont="1" applyFill="1" applyBorder="1"/>
    <xf numFmtId="44" fontId="27" fillId="3" borderId="6" xfId="2" applyFont="1" applyFill="1" applyBorder="1"/>
    <xf numFmtId="0" fontId="33" fillId="9" borderId="1" xfId="0" applyFont="1" applyFill="1" applyBorder="1" applyAlignment="1">
      <alignment vertical="center"/>
    </xf>
    <xf numFmtId="0" fontId="32" fillId="2" borderId="4" xfId="0" applyFont="1" applyFill="1" applyBorder="1"/>
    <xf numFmtId="164" fontId="28" fillId="9" borderId="0" xfId="1" applyNumberFormat="1" applyFont="1" applyFill="1" applyBorder="1"/>
    <xf numFmtId="9" fontId="28" fillId="0" borderId="0" xfId="3" applyFont="1" applyFill="1" applyBorder="1"/>
    <xf numFmtId="44" fontId="27" fillId="3" borderId="9" xfId="2" applyFont="1" applyFill="1" applyBorder="1"/>
    <xf numFmtId="0" fontId="34" fillId="9" borderId="1" xfId="0" applyFont="1" applyFill="1" applyBorder="1" applyAlignment="1">
      <alignment horizontal="left" vertical="center" indent="1"/>
    </xf>
    <xf numFmtId="44" fontId="45" fillId="9" borderId="2" xfId="2" applyFont="1" applyFill="1" applyBorder="1"/>
    <xf numFmtId="0" fontId="28" fillId="3" borderId="8" xfId="0" applyFont="1" applyFill="1" applyBorder="1"/>
    <xf numFmtId="0" fontId="28" fillId="3" borderId="6" xfId="0" applyFont="1" applyFill="1" applyBorder="1"/>
    <xf numFmtId="44" fontId="28" fillId="3" borderId="6" xfId="2" applyFont="1" applyFill="1" applyBorder="1"/>
    <xf numFmtId="0" fontId="3" fillId="0" borderId="0" xfId="0" applyFont="1" applyFill="1"/>
    <xf numFmtId="0" fontId="8" fillId="3" borderId="0" xfId="0" applyFont="1" applyFill="1" applyBorder="1"/>
    <xf numFmtId="0" fontId="3" fillId="3" borderId="3" xfId="0" applyFont="1" applyFill="1" applyBorder="1"/>
    <xf numFmtId="0" fontId="3" fillId="3" borderId="5" xfId="0" applyFont="1" applyFill="1" applyBorder="1"/>
    <xf numFmtId="0" fontId="3" fillId="3" borderId="7" xfId="0" applyFont="1" applyFill="1" applyBorder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left"/>
    </xf>
    <xf numFmtId="0" fontId="33" fillId="3" borderId="2" xfId="0" applyFont="1" applyFill="1" applyBorder="1" applyAlignment="1">
      <alignment horizontal="left"/>
    </xf>
    <xf numFmtId="0" fontId="3" fillId="0" borderId="0" xfId="0" applyFont="1" applyFill="1" applyBorder="1"/>
    <xf numFmtId="0" fontId="13" fillId="0" borderId="0" xfId="4" applyFill="1" applyBorder="1" applyAlignment="1" applyProtection="1"/>
    <xf numFmtId="0" fontId="14" fillId="0" borderId="0" xfId="0" applyFont="1" applyFill="1" applyBorder="1"/>
    <xf numFmtId="0" fontId="15" fillId="0" borderId="0" xfId="4" applyFont="1" applyFill="1" applyBorder="1" applyAlignment="1" applyProtection="1"/>
    <xf numFmtId="0" fontId="4" fillId="3" borderId="1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0</xdr:rowOff>
    </xdr:from>
    <xdr:to>
      <xdr:col>1</xdr:col>
      <xdr:colOff>1156540</xdr:colOff>
      <xdr:row>6</xdr:row>
      <xdr:rowOff>107155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505CDB-DAA8-4F00-B17C-D1BF26E637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2275728" cy="1285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369095</xdr:colOff>
      <xdr:row>0</xdr:row>
      <xdr:rowOff>107156</xdr:rowOff>
    </xdr:from>
    <xdr:to>
      <xdr:col>0</xdr:col>
      <xdr:colOff>2644823</xdr:colOff>
      <xdr:row>6</xdr:row>
      <xdr:rowOff>178592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E14947-1F40-419E-A9E6-1FD1835FE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095" y="107156"/>
          <a:ext cx="2275728" cy="12858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261937</xdr:colOff>
      <xdr:row>0</xdr:row>
      <xdr:rowOff>47625</xdr:rowOff>
    </xdr:from>
    <xdr:to>
      <xdr:col>0</xdr:col>
      <xdr:colOff>2537665</xdr:colOff>
      <xdr:row>5</xdr:row>
      <xdr:rowOff>83343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D7A822-C8C3-48C4-8C2D-34295ECBF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7" y="47625"/>
          <a:ext cx="2275728" cy="12858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E941C-66E1-42B6-A938-CCCD504AD472}">
  <sheetPr>
    <tabColor indexed="44"/>
    <pageSetUpPr fitToPage="1"/>
  </sheetPr>
  <dimension ref="A1:M90"/>
  <sheetViews>
    <sheetView zoomScale="80" zoomScaleNormal="80" workbookViewId="0"/>
  </sheetViews>
  <sheetFormatPr defaultColWidth="9.140625" defaultRowHeight="15" x14ac:dyDescent="0.2"/>
  <cols>
    <col min="1" max="1" width="20.42578125" style="7" customWidth="1"/>
    <col min="2" max="2" width="23" style="7" customWidth="1"/>
    <col min="3" max="3" width="20.85546875" style="6" customWidth="1"/>
    <col min="4" max="4" width="5.85546875" style="6" bestFit="1" customWidth="1"/>
    <col min="5" max="5" width="20.28515625" style="6" customWidth="1"/>
    <col min="6" max="6" width="4.7109375" style="6" customWidth="1"/>
    <col min="7" max="7" width="10.5703125" style="7" bestFit="1" customWidth="1"/>
    <col min="8" max="8" width="9.140625" style="7"/>
    <col min="9" max="9" width="12.7109375" style="7" customWidth="1"/>
    <col min="10" max="10" width="6.42578125" style="7" customWidth="1"/>
    <col min="11" max="12" width="9.140625" style="7"/>
    <col min="13" max="13" width="25.28515625" style="7" customWidth="1"/>
    <col min="14" max="16384" width="9.140625" style="7"/>
  </cols>
  <sheetData>
    <row r="1" spans="1:13" ht="15.75" x14ac:dyDescent="0.25">
      <c r="A1" s="1"/>
      <c r="B1" s="2"/>
      <c r="C1" s="3"/>
      <c r="D1" s="4"/>
      <c r="E1" s="5"/>
    </row>
    <row r="2" spans="1:13" ht="15.75" x14ac:dyDescent="0.25">
      <c r="A2" s="8"/>
      <c r="B2" s="72"/>
      <c r="C2" s="73"/>
      <c r="D2" s="74"/>
      <c r="E2" s="12"/>
    </row>
    <row r="3" spans="1:13" ht="15.75" x14ac:dyDescent="0.25">
      <c r="A3" s="8"/>
      <c r="B3" s="72"/>
      <c r="C3" s="73"/>
      <c r="D3" s="74"/>
      <c r="E3" s="12"/>
    </row>
    <row r="4" spans="1:13" ht="15.6" customHeight="1" x14ac:dyDescent="0.2">
      <c r="A4" s="13"/>
      <c r="B4" s="75"/>
      <c r="C4" s="74"/>
      <c r="D4" s="74"/>
      <c r="E4" s="12"/>
    </row>
    <row r="5" spans="1:13" ht="15.6" customHeight="1" x14ac:dyDescent="0.2">
      <c r="A5" s="13"/>
      <c r="B5" s="75"/>
      <c r="C5" s="74"/>
      <c r="D5" s="74"/>
      <c r="E5" s="12"/>
    </row>
    <row r="6" spans="1:13" ht="15.6" customHeight="1" x14ac:dyDescent="0.2">
      <c r="A6" s="13"/>
      <c r="B6" s="75"/>
      <c r="C6" s="74"/>
      <c r="D6" s="74"/>
      <c r="E6" s="12"/>
    </row>
    <row r="7" spans="1:13" ht="15.6" customHeight="1" x14ac:dyDescent="0.2">
      <c r="A7" s="13"/>
      <c r="B7" s="75"/>
      <c r="C7" s="74"/>
      <c r="D7" s="74"/>
      <c r="E7" s="12"/>
    </row>
    <row r="8" spans="1:13" ht="42" x14ac:dyDescent="0.35">
      <c r="A8" s="219" t="s">
        <v>0</v>
      </c>
      <c r="B8" s="16"/>
      <c r="C8" s="70" t="s">
        <v>44</v>
      </c>
      <c r="D8" s="17"/>
      <c r="E8" s="76" t="s">
        <v>80</v>
      </c>
    </row>
    <row r="9" spans="1:13" ht="15.75" x14ac:dyDescent="0.25">
      <c r="A9" s="33"/>
      <c r="B9" s="77"/>
      <c r="C9" s="31"/>
      <c r="D9" s="78"/>
      <c r="E9" s="79" t="s">
        <v>81</v>
      </c>
      <c r="G9" s="210" t="s">
        <v>1</v>
      </c>
      <c r="H9" s="211"/>
      <c r="I9" s="211"/>
      <c r="J9" s="211"/>
      <c r="K9" s="211"/>
      <c r="L9" s="211"/>
      <c r="M9" s="212"/>
    </row>
    <row r="10" spans="1:13" ht="18.75" x14ac:dyDescent="0.3">
      <c r="A10" s="115" t="s">
        <v>82</v>
      </c>
      <c r="B10" s="77"/>
      <c r="C10" s="116">
        <v>100000</v>
      </c>
      <c r="D10" s="78"/>
      <c r="E10" s="118">
        <v>13000</v>
      </c>
      <c r="G10" s="18" t="s">
        <v>2</v>
      </c>
      <c r="H10" s="80"/>
      <c r="I10" s="80"/>
      <c r="J10" s="120"/>
      <c r="K10" s="80"/>
      <c r="L10" s="80"/>
      <c r="M10" s="19"/>
    </row>
    <row r="11" spans="1:13" ht="15.75" x14ac:dyDescent="0.25">
      <c r="A11" s="33"/>
      <c r="B11" s="77"/>
      <c r="C11" s="117"/>
      <c r="D11" s="78"/>
      <c r="E11" s="119"/>
      <c r="G11" s="18" t="s">
        <v>41</v>
      </c>
      <c r="H11" s="80"/>
      <c r="I11" s="80"/>
      <c r="J11" s="80"/>
      <c r="K11" s="80"/>
      <c r="L11" s="80"/>
      <c r="M11" s="19"/>
    </row>
    <row r="12" spans="1:13" ht="15.75" x14ac:dyDescent="0.25">
      <c r="A12" s="33"/>
      <c r="B12" s="77"/>
      <c r="C12" s="77"/>
      <c r="D12" s="77"/>
      <c r="E12" s="43"/>
      <c r="G12" s="37" t="s">
        <v>40</v>
      </c>
      <c r="H12" s="80"/>
      <c r="I12" s="80"/>
      <c r="J12" s="80"/>
      <c r="K12" s="80"/>
      <c r="L12" s="80"/>
      <c r="M12" s="19"/>
    </row>
    <row r="13" spans="1:13" ht="15.75" x14ac:dyDescent="0.25">
      <c r="A13" s="20" t="s">
        <v>65</v>
      </c>
      <c r="B13" s="44"/>
      <c r="C13" s="45">
        <f>C10+C11</f>
        <v>100000</v>
      </c>
      <c r="D13" s="46"/>
      <c r="E13" s="47">
        <f>E10+E11</f>
        <v>13000</v>
      </c>
      <c r="F13" s="7"/>
      <c r="G13" s="18" t="s">
        <v>42</v>
      </c>
      <c r="H13" s="80"/>
      <c r="I13" s="80"/>
      <c r="J13" s="80"/>
      <c r="K13" s="80"/>
      <c r="L13" s="80"/>
      <c r="M13" s="19"/>
    </row>
    <row r="14" spans="1:13" ht="15.75" x14ac:dyDescent="0.25">
      <c r="A14" s="48"/>
      <c r="B14" s="81"/>
      <c r="C14" s="82"/>
      <c r="D14" s="82"/>
      <c r="E14" s="83"/>
      <c r="F14" s="7"/>
      <c r="G14" s="18" t="s">
        <v>43</v>
      </c>
      <c r="H14" s="80"/>
      <c r="I14" s="80"/>
      <c r="J14" s="80"/>
      <c r="K14" s="80"/>
      <c r="L14" s="80"/>
      <c r="M14" s="19"/>
    </row>
    <row r="15" spans="1:13" ht="36" x14ac:dyDescent="0.4">
      <c r="A15" s="121" t="s">
        <v>3</v>
      </c>
      <c r="B15" s="122"/>
      <c r="C15" s="125" t="s">
        <v>44</v>
      </c>
      <c r="D15" s="123"/>
      <c r="E15" s="124" t="s">
        <v>83</v>
      </c>
      <c r="F15" s="7"/>
      <c r="G15" s="18" t="s">
        <v>88</v>
      </c>
      <c r="H15" s="80"/>
      <c r="I15" s="80"/>
      <c r="J15" s="80"/>
      <c r="K15" s="80"/>
      <c r="L15" s="80"/>
      <c r="M15" s="19"/>
    </row>
    <row r="16" spans="1:13" ht="15.75" x14ac:dyDescent="0.25">
      <c r="A16" s="33"/>
      <c r="B16" s="77"/>
      <c r="C16" s="31"/>
      <c r="D16" s="78"/>
      <c r="E16" s="43"/>
      <c r="F16" s="7"/>
      <c r="G16" s="37" t="s">
        <v>89</v>
      </c>
      <c r="H16" s="80"/>
      <c r="I16" s="80"/>
      <c r="J16" s="80"/>
      <c r="K16" s="80"/>
      <c r="L16" s="80"/>
      <c r="M16" s="19"/>
    </row>
    <row r="17" spans="1:13" ht="15.75" x14ac:dyDescent="0.25">
      <c r="A17" s="24" t="s">
        <v>4</v>
      </c>
      <c r="B17" s="77"/>
      <c r="C17" s="116"/>
      <c r="D17" s="84"/>
      <c r="E17" s="118"/>
      <c r="F17" s="25"/>
      <c r="G17" s="18" t="s">
        <v>87</v>
      </c>
      <c r="H17" s="80"/>
      <c r="I17" s="80"/>
      <c r="J17" s="80"/>
      <c r="K17" s="80"/>
      <c r="L17" s="80"/>
      <c r="M17" s="19"/>
    </row>
    <row r="18" spans="1:13" ht="15.75" x14ac:dyDescent="0.25">
      <c r="A18" s="24" t="s">
        <v>8</v>
      </c>
      <c r="B18" s="77"/>
      <c r="C18" s="116"/>
      <c r="D18" s="84"/>
      <c r="E18" s="85"/>
      <c r="F18" s="7"/>
      <c r="G18" s="38"/>
      <c r="H18" s="21"/>
      <c r="I18" s="21"/>
      <c r="J18" s="21"/>
      <c r="K18" s="21"/>
      <c r="L18" s="21"/>
      <c r="M18" s="22"/>
    </row>
    <row r="19" spans="1:13" ht="15.75" x14ac:dyDescent="0.25">
      <c r="A19" s="24" t="s">
        <v>55</v>
      </c>
      <c r="B19" s="77"/>
      <c r="C19" s="116"/>
      <c r="D19" s="84"/>
      <c r="E19" s="140"/>
      <c r="F19" s="7"/>
      <c r="G19" s="23"/>
    </row>
    <row r="20" spans="1:13" ht="15.75" x14ac:dyDescent="0.25">
      <c r="A20" s="24" t="s">
        <v>59</v>
      </c>
      <c r="B20" s="77"/>
      <c r="C20" s="116"/>
      <c r="D20" s="84"/>
      <c r="E20" s="140"/>
      <c r="F20" s="7"/>
      <c r="G20" s="215"/>
      <c r="H20" s="215"/>
      <c r="I20" s="215"/>
      <c r="J20" s="215"/>
      <c r="K20" s="215"/>
      <c r="L20" s="215"/>
      <c r="M20" s="215"/>
    </row>
    <row r="21" spans="1:13" ht="15.75" x14ac:dyDescent="0.25">
      <c r="A21" s="24" t="s">
        <v>45</v>
      </c>
      <c r="B21" s="77"/>
      <c r="C21" s="116"/>
      <c r="D21" s="84"/>
      <c r="E21" s="118"/>
      <c r="F21" s="7"/>
      <c r="G21" s="215"/>
      <c r="H21" s="215"/>
      <c r="I21" s="215"/>
      <c r="J21" s="215"/>
      <c r="K21" s="215"/>
      <c r="L21" s="215"/>
      <c r="M21" s="215"/>
    </row>
    <row r="22" spans="1:13" ht="18" x14ac:dyDescent="0.25">
      <c r="A22" s="24" t="s">
        <v>9</v>
      </c>
      <c r="B22" s="77"/>
      <c r="C22" s="116"/>
      <c r="D22" s="84"/>
      <c r="E22" s="118"/>
      <c r="F22" s="7"/>
      <c r="G22" s="215"/>
      <c r="H22" s="215"/>
      <c r="I22" s="215"/>
      <c r="J22" s="216"/>
      <c r="K22" s="215"/>
      <c r="L22" s="215"/>
      <c r="M22" s="217"/>
    </row>
    <row r="23" spans="1:13" ht="18" x14ac:dyDescent="0.25">
      <c r="A23" s="24" t="s">
        <v>10</v>
      </c>
      <c r="B23" s="77"/>
      <c r="C23" s="116"/>
      <c r="D23" s="84"/>
      <c r="E23" s="118"/>
      <c r="F23" s="7"/>
      <c r="G23" s="215"/>
      <c r="H23" s="215"/>
      <c r="I23" s="215"/>
      <c r="J23" s="215"/>
      <c r="K23" s="218"/>
      <c r="L23" s="218"/>
      <c r="M23" s="217"/>
    </row>
    <row r="24" spans="1:13" ht="15.75" x14ac:dyDescent="0.25">
      <c r="A24" s="24" t="s">
        <v>11</v>
      </c>
      <c r="B24" s="77"/>
      <c r="C24" s="116"/>
      <c r="D24" s="84"/>
      <c r="E24" s="118"/>
      <c r="F24" s="7"/>
    </row>
    <row r="25" spans="1:13" ht="18" x14ac:dyDescent="0.25">
      <c r="A25" s="24" t="s">
        <v>7</v>
      </c>
      <c r="B25" s="77"/>
      <c r="C25" s="116"/>
      <c r="D25" s="84"/>
      <c r="E25" s="118"/>
      <c r="F25" s="7"/>
      <c r="K25" s="86"/>
      <c r="L25" s="86"/>
      <c r="M25" s="87"/>
    </row>
    <row r="26" spans="1:13" ht="18" x14ac:dyDescent="0.25">
      <c r="A26" s="24" t="s">
        <v>38</v>
      </c>
      <c r="B26" s="77"/>
      <c r="C26" s="116"/>
      <c r="D26" s="84"/>
      <c r="E26" s="118"/>
      <c r="F26" s="7"/>
      <c r="K26" s="86"/>
      <c r="L26" s="86"/>
      <c r="M26" s="87"/>
    </row>
    <row r="27" spans="1:13" ht="18" x14ac:dyDescent="0.25">
      <c r="A27" s="24" t="s">
        <v>6</v>
      </c>
      <c r="B27" s="77"/>
      <c r="C27" s="116"/>
      <c r="D27" s="84"/>
      <c r="E27" s="118"/>
      <c r="F27" s="7"/>
      <c r="K27" s="86"/>
      <c r="L27" s="86"/>
      <c r="M27" s="87"/>
    </row>
    <row r="28" spans="1:13" ht="15.75" x14ac:dyDescent="0.25">
      <c r="A28" s="24" t="s">
        <v>13</v>
      </c>
      <c r="B28" s="77"/>
      <c r="C28" s="116"/>
      <c r="D28" s="78"/>
      <c r="E28" s="118"/>
      <c r="F28" s="7"/>
      <c r="G28"/>
      <c r="H28"/>
      <c r="I28"/>
      <c r="J28"/>
      <c r="K28"/>
      <c r="L28"/>
      <c r="M28"/>
    </row>
    <row r="29" spans="1:13" ht="15.75" x14ac:dyDescent="0.25">
      <c r="A29" s="24" t="s">
        <v>60</v>
      </c>
      <c r="B29" s="77"/>
      <c r="C29" s="116"/>
      <c r="D29" s="78"/>
      <c r="E29" s="118"/>
      <c r="F29" s="7"/>
      <c r="G29"/>
      <c r="H29"/>
      <c r="I29"/>
      <c r="J29"/>
      <c r="K29"/>
      <c r="L29"/>
      <c r="M29"/>
    </row>
    <row r="30" spans="1:13" ht="15.75" x14ac:dyDescent="0.25">
      <c r="A30" s="24" t="s">
        <v>15</v>
      </c>
      <c r="B30" s="77"/>
      <c r="C30" s="116"/>
      <c r="D30" s="78"/>
      <c r="E30" s="118"/>
      <c r="F30" s="7"/>
      <c r="G30"/>
      <c r="H30"/>
      <c r="I30"/>
      <c r="J30"/>
      <c r="K30"/>
      <c r="L30"/>
      <c r="M30"/>
    </row>
    <row r="31" spans="1:13" ht="15.75" x14ac:dyDescent="0.25">
      <c r="A31" s="24" t="s">
        <v>57</v>
      </c>
      <c r="B31" s="77"/>
      <c r="C31" s="116"/>
      <c r="D31" s="78"/>
      <c r="E31" s="118"/>
      <c r="F31" s="7"/>
      <c r="G31"/>
      <c r="H31"/>
      <c r="I31"/>
      <c r="J31"/>
      <c r="K31"/>
      <c r="L31"/>
      <c r="M31"/>
    </row>
    <row r="32" spans="1:13" ht="15.75" x14ac:dyDescent="0.25">
      <c r="A32" s="24" t="s">
        <v>5</v>
      </c>
      <c r="B32" s="77"/>
      <c r="C32" s="116"/>
      <c r="D32" s="78"/>
      <c r="E32" s="118"/>
      <c r="F32" s="7"/>
      <c r="G32"/>
      <c r="H32"/>
      <c r="I32"/>
      <c r="J32"/>
      <c r="K32"/>
      <c r="L32"/>
      <c r="M32"/>
    </row>
    <row r="33" spans="1:13" ht="15.75" x14ac:dyDescent="0.25">
      <c r="A33" s="24" t="s">
        <v>16</v>
      </c>
      <c r="B33" s="77"/>
      <c r="C33" s="116"/>
      <c r="D33" s="78"/>
      <c r="E33" s="118"/>
      <c r="F33" s="7"/>
      <c r="G33"/>
      <c r="H33"/>
      <c r="I33"/>
      <c r="J33"/>
      <c r="K33"/>
      <c r="L33"/>
      <c r="M33"/>
    </row>
    <row r="34" spans="1:13" ht="15.75" x14ac:dyDescent="0.25">
      <c r="A34" s="24" t="s">
        <v>14</v>
      </c>
      <c r="B34" s="77"/>
      <c r="C34" s="116"/>
      <c r="D34" s="78"/>
      <c r="E34" s="118"/>
      <c r="F34" s="7"/>
      <c r="G34"/>
      <c r="H34"/>
      <c r="I34"/>
      <c r="J34"/>
      <c r="K34"/>
      <c r="L34"/>
      <c r="M34"/>
    </row>
    <row r="35" spans="1:13" ht="15.75" x14ac:dyDescent="0.25">
      <c r="A35" s="24" t="s">
        <v>61</v>
      </c>
      <c r="B35" s="77"/>
      <c r="C35" s="126"/>
      <c r="D35" s="78"/>
      <c r="E35" s="118"/>
      <c r="F35" s="7"/>
      <c r="G35"/>
      <c r="H35"/>
      <c r="I35"/>
      <c r="J35"/>
      <c r="K35"/>
      <c r="L35"/>
      <c r="M35"/>
    </row>
    <row r="36" spans="1:13" ht="15.75" x14ac:dyDescent="0.25">
      <c r="A36" s="24" t="s">
        <v>62</v>
      </c>
      <c r="B36" s="77"/>
      <c r="C36" s="126"/>
      <c r="D36" s="78"/>
      <c r="E36" s="118"/>
      <c r="F36" s="7"/>
    </row>
    <row r="37" spans="1:13" ht="15.75" x14ac:dyDescent="0.25">
      <c r="A37" s="24" t="s">
        <v>48</v>
      </c>
      <c r="B37" s="77"/>
      <c r="C37" s="126"/>
      <c r="D37" s="78"/>
      <c r="E37" s="118"/>
      <c r="F37" s="7"/>
    </row>
    <row r="38" spans="1:13" ht="15.75" x14ac:dyDescent="0.25">
      <c r="A38" s="24" t="s">
        <v>56</v>
      </c>
      <c r="B38" s="77"/>
      <c r="C38" s="126"/>
      <c r="D38" s="78"/>
      <c r="E38" s="118"/>
      <c r="F38" s="7"/>
    </row>
    <row r="39" spans="1:13" ht="15.75" x14ac:dyDescent="0.25">
      <c r="A39" s="24" t="s">
        <v>17</v>
      </c>
      <c r="B39" s="77"/>
      <c r="C39" s="126"/>
      <c r="D39" s="78"/>
      <c r="E39" s="118"/>
      <c r="F39" s="7"/>
    </row>
    <row r="40" spans="1:13" ht="15.75" x14ac:dyDescent="0.25">
      <c r="A40" s="20" t="s">
        <v>66</v>
      </c>
      <c r="B40" s="44"/>
      <c r="C40" s="45">
        <f>SUM(C17:C39)</f>
        <v>0</v>
      </c>
      <c r="D40" s="46"/>
      <c r="E40" s="47">
        <f>SUM(E17:E39)</f>
        <v>0</v>
      </c>
      <c r="F40" s="7"/>
    </row>
    <row r="41" spans="1:13" ht="15.75" x14ac:dyDescent="0.25">
      <c r="A41" s="33"/>
      <c r="B41" s="77"/>
      <c r="C41" s="78"/>
      <c r="D41" s="78"/>
      <c r="E41" s="50"/>
      <c r="F41" s="7"/>
    </row>
    <row r="42" spans="1:13" ht="18.75" x14ac:dyDescent="0.3">
      <c r="A42" s="121" t="s">
        <v>47</v>
      </c>
      <c r="B42" s="127"/>
      <c r="C42" s="128"/>
      <c r="D42" s="128"/>
      <c r="E42" s="124" t="s">
        <v>83</v>
      </c>
      <c r="F42" s="7"/>
    </row>
    <row r="43" spans="1:13" ht="15.75" x14ac:dyDescent="0.25">
      <c r="A43" s="33"/>
      <c r="B43" s="77"/>
      <c r="C43" s="77"/>
      <c r="D43" s="78"/>
      <c r="E43" s="50"/>
      <c r="F43" s="7"/>
    </row>
    <row r="44" spans="1:13" ht="15.75" x14ac:dyDescent="0.25">
      <c r="A44" s="26" t="s">
        <v>39</v>
      </c>
      <c r="B44" s="77"/>
      <c r="C44" s="31"/>
      <c r="D44" s="78"/>
      <c r="E44" s="50"/>
      <c r="F44" s="7"/>
    </row>
    <row r="45" spans="1:13" ht="15.75" x14ac:dyDescent="0.25">
      <c r="A45" s="26" t="s">
        <v>18</v>
      </c>
      <c r="B45" s="77"/>
      <c r="C45" s="129">
        <v>1</v>
      </c>
      <c r="D45" s="78"/>
      <c r="E45" s="50"/>
      <c r="F45" s="7"/>
    </row>
    <row r="46" spans="1:13" ht="15.75" x14ac:dyDescent="0.25">
      <c r="A46" s="26" t="s">
        <v>19</v>
      </c>
      <c r="B46" s="77"/>
      <c r="C46" s="129">
        <v>1</v>
      </c>
      <c r="D46" s="88">
        <f>C45/C46</f>
        <v>1</v>
      </c>
      <c r="E46" s="50"/>
      <c r="F46" s="7"/>
    </row>
    <row r="47" spans="1:13" ht="15.75" x14ac:dyDescent="0.25">
      <c r="A47" s="67" t="s">
        <v>54</v>
      </c>
      <c r="B47" s="32"/>
      <c r="C47" s="31"/>
      <c r="D47" s="78"/>
      <c r="E47" s="89"/>
      <c r="F47" s="7"/>
    </row>
    <row r="48" spans="1:13" ht="15.75" x14ac:dyDescent="0.25">
      <c r="A48" s="26" t="s">
        <v>20</v>
      </c>
      <c r="B48" s="77"/>
      <c r="C48" s="116"/>
      <c r="D48" s="78"/>
      <c r="E48" s="130"/>
      <c r="F48" s="7"/>
    </row>
    <row r="49" spans="1:6" ht="15.75" x14ac:dyDescent="0.25">
      <c r="A49" s="26" t="s">
        <v>35</v>
      </c>
      <c r="B49" s="77"/>
      <c r="C49" s="116"/>
      <c r="D49" s="78"/>
      <c r="E49" s="30"/>
      <c r="F49" s="7"/>
    </row>
    <row r="50" spans="1:6" ht="15.75" x14ac:dyDescent="0.25">
      <c r="A50" s="26" t="s">
        <v>63</v>
      </c>
      <c r="B50" s="77"/>
      <c r="C50" s="116"/>
      <c r="D50" s="78"/>
      <c r="E50" s="30"/>
      <c r="F50" s="7"/>
    </row>
    <row r="51" spans="1:6" ht="15.75" x14ac:dyDescent="0.25">
      <c r="A51" s="26" t="s">
        <v>21</v>
      </c>
      <c r="B51" s="77"/>
      <c r="C51" s="116"/>
      <c r="D51" s="78"/>
      <c r="E51" s="30"/>
      <c r="F51" s="7"/>
    </row>
    <row r="52" spans="1:6" ht="15.75" x14ac:dyDescent="0.25">
      <c r="A52" s="26" t="s">
        <v>53</v>
      </c>
      <c r="B52" s="77"/>
      <c r="C52" s="116"/>
      <c r="D52" s="78"/>
      <c r="E52" s="130"/>
      <c r="F52" s="7"/>
    </row>
    <row r="53" spans="1:6" ht="15.75" x14ac:dyDescent="0.25">
      <c r="A53" s="26" t="s">
        <v>34</v>
      </c>
      <c r="B53" s="77"/>
      <c r="C53" s="116"/>
      <c r="D53" s="78"/>
      <c r="E53" s="130"/>
      <c r="F53" s="7"/>
    </row>
    <row r="54" spans="1:6" ht="15.75" x14ac:dyDescent="0.25">
      <c r="A54" s="26" t="s">
        <v>67</v>
      </c>
      <c r="B54" s="77"/>
      <c r="C54" s="116"/>
      <c r="D54" s="78"/>
      <c r="E54" s="130"/>
    </row>
    <row r="55" spans="1:6" ht="15.75" x14ac:dyDescent="0.25">
      <c r="A55" s="26" t="s">
        <v>22</v>
      </c>
      <c r="B55" s="77"/>
      <c r="C55" s="116"/>
      <c r="D55" s="78"/>
      <c r="E55" s="130"/>
    </row>
    <row r="56" spans="1:6" ht="15.75" x14ac:dyDescent="0.25">
      <c r="A56" s="33"/>
      <c r="B56" s="77"/>
      <c r="C56" s="117"/>
      <c r="D56" s="78"/>
      <c r="E56" s="130"/>
    </row>
    <row r="57" spans="1:6" ht="15.75" x14ac:dyDescent="0.25">
      <c r="A57" s="27" t="s">
        <v>23</v>
      </c>
      <c r="B57" s="39"/>
      <c r="C57" s="53">
        <f>SUM(C48:C56)</f>
        <v>0</v>
      </c>
      <c r="D57" s="36"/>
      <c r="E57" s="90">
        <f>SUM(E48:E56)*D46</f>
        <v>0</v>
      </c>
    </row>
    <row r="58" spans="1:6" ht="15.75" x14ac:dyDescent="0.25">
      <c r="A58" s="33"/>
      <c r="B58" s="77"/>
      <c r="C58" s="78"/>
      <c r="D58" s="78"/>
      <c r="E58" s="50"/>
    </row>
    <row r="59" spans="1:6" ht="18.75" x14ac:dyDescent="0.3">
      <c r="A59" s="131" t="s">
        <v>24</v>
      </c>
      <c r="B59" s="127"/>
      <c r="C59" s="128"/>
      <c r="D59" s="128"/>
      <c r="E59" s="124" t="s">
        <v>83</v>
      </c>
    </row>
    <row r="60" spans="1:6" ht="15.75" x14ac:dyDescent="0.25">
      <c r="A60" s="28"/>
      <c r="B60" s="77"/>
      <c r="C60" s="78"/>
      <c r="D60" s="78"/>
      <c r="E60" s="50"/>
    </row>
    <row r="61" spans="1:6" ht="15.75" x14ac:dyDescent="0.25">
      <c r="A61" s="26" t="s">
        <v>25</v>
      </c>
      <c r="B61" s="77"/>
      <c r="C61" s="132">
        <v>1</v>
      </c>
      <c r="D61" s="78"/>
      <c r="E61" s="50"/>
    </row>
    <row r="62" spans="1:6" ht="15.75" x14ac:dyDescent="0.25">
      <c r="A62" s="26" t="s">
        <v>36</v>
      </c>
      <c r="B62" s="77"/>
      <c r="C62" s="132">
        <v>1</v>
      </c>
      <c r="D62" s="88">
        <f>C61/C62</f>
        <v>1</v>
      </c>
      <c r="E62" s="50"/>
    </row>
    <row r="63" spans="1:6" ht="15.75" x14ac:dyDescent="0.25">
      <c r="A63" s="67" t="s">
        <v>54</v>
      </c>
      <c r="B63" s="77"/>
      <c r="C63" s="78"/>
      <c r="D63" s="78"/>
      <c r="E63" s="30"/>
    </row>
    <row r="64" spans="1:6" ht="15.75" x14ac:dyDescent="0.25">
      <c r="A64" s="26" t="s">
        <v>27</v>
      </c>
      <c r="B64" s="77"/>
      <c r="C64" s="116"/>
      <c r="D64" s="78"/>
      <c r="E64" s="118"/>
    </row>
    <row r="65" spans="1:7" ht="15.75" x14ac:dyDescent="0.25">
      <c r="A65" s="26" t="s">
        <v>28</v>
      </c>
      <c r="B65" s="77"/>
      <c r="C65" s="116"/>
      <c r="D65" s="78"/>
      <c r="E65" s="118"/>
    </row>
    <row r="66" spans="1:7" ht="15" customHeight="1" x14ac:dyDescent="0.25">
      <c r="A66" s="26" t="s">
        <v>29</v>
      </c>
      <c r="B66" s="77"/>
      <c r="C66" s="116"/>
      <c r="D66" s="78"/>
      <c r="E66" s="118"/>
    </row>
    <row r="67" spans="1:7" ht="15.75" x14ac:dyDescent="0.25">
      <c r="A67" s="26" t="s">
        <v>30</v>
      </c>
      <c r="B67" s="77"/>
      <c r="C67" s="116"/>
      <c r="D67" s="78"/>
      <c r="E67" s="118"/>
    </row>
    <row r="68" spans="1:7" ht="15.75" x14ac:dyDescent="0.25">
      <c r="A68" s="26" t="s">
        <v>64</v>
      </c>
      <c r="B68" s="77"/>
      <c r="C68" s="116"/>
      <c r="D68" s="78"/>
      <c r="E68" s="30"/>
    </row>
    <row r="69" spans="1:7" ht="15.75" x14ac:dyDescent="0.25">
      <c r="A69" s="26" t="s">
        <v>46</v>
      </c>
      <c r="B69" s="77"/>
      <c r="C69" s="116"/>
      <c r="D69" s="78"/>
      <c r="E69" s="30"/>
    </row>
    <row r="70" spans="1:7" ht="15.75" x14ac:dyDescent="0.25">
      <c r="A70" s="26" t="s">
        <v>26</v>
      </c>
      <c r="B70" s="77"/>
      <c r="C70" s="116"/>
      <c r="D70" s="78"/>
      <c r="E70" s="30"/>
      <c r="F70" s="31"/>
    </row>
    <row r="71" spans="1:7" ht="15.75" x14ac:dyDescent="0.25">
      <c r="A71" s="26" t="s">
        <v>12</v>
      </c>
      <c r="B71" s="77"/>
      <c r="C71" s="116"/>
      <c r="D71" s="78"/>
      <c r="E71" s="30"/>
      <c r="F71" s="31"/>
      <c r="G71" s="32"/>
    </row>
    <row r="72" spans="1:7" ht="15.75" x14ac:dyDescent="0.25">
      <c r="A72" s="26" t="s">
        <v>31</v>
      </c>
      <c r="B72" s="77"/>
      <c r="C72" s="116"/>
      <c r="D72" s="78"/>
      <c r="E72" s="30"/>
      <c r="F72" s="31"/>
      <c r="G72" s="32"/>
    </row>
    <row r="73" spans="1:7" ht="15.75" x14ac:dyDescent="0.25">
      <c r="A73" s="26" t="s">
        <v>58</v>
      </c>
      <c r="B73" s="77"/>
      <c r="C73" s="116"/>
      <c r="D73" s="78"/>
      <c r="E73" s="133"/>
      <c r="F73" s="31"/>
      <c r="G73" s="32"/>
    </row>
    <row r="74" spans="1:7" ht="15.75" x14ac:dyDescent="0.25">
      <c r="A74" s="26" t="s">
        <v>32</v>
      </c>
      <c r="B74" s="77"/>
      <c r="C74" s="116"/>
      <c r="D74" s="78"/>
      <c r="E74" s="133"/>
      <c r="F74" s="31"/>
      <c r="G74" s="32"/>
    </row>
    <row r="75" spans="1:7" ht="15.75" x14ac:dyDescent="0.25">
      <c r="A75" s="27" t="s">
        <v>33</v>
      </c>
      <c r="B75" s="39"/>
      <c r="C75" s="54">
        <f>SUM(C64:C74)</f>
        <v>0</v>
      </c>
      <c r="D75" s="36"/>
      <c r="E75" s="91">
        <f>SUM(E64:E74)*D62</f>
        <v>0</v>
      </c>
      <c r="F75" s="31"/>
      <c r="G75" s="32"/>
    </row>
    <row r="76" spans="1:7" ht="15.75" x14ac:dyDescent="0.25">
      <c r="A76" s="33"/>
      <c r="B76" s="77"/>
      <c r="C76" s="78"/>
      <c r="D76" s="78"/>
      <c r="E76" s="30"/>
      <c r="G76" s="32"/>
    </row>
    <row r="77" spans="1:7" ht="20.25" x14ac:dyDescent="0.4">
      <c r="A77" s="134" t="s">
        <v>37</v>
      </c>
      <c r="B77" s="135"/>
      <c r="C77" s="136" t="s">
        <v>84</v>
      </c>
      <c r="D77" s="137"/>
      <c r="E77" s="124" t="s">
        <v>83</v>
      </c>
      <c r="G77" s="32"/>
    </row>
    <row r="78" spans="1:7" ht="15.75" x14ac:dyDescent="0.25">
      <c r="A78" s="33"/>
      <c r="B78" s="77"/>
      <c r="C78" s="78"/>
      <c r="D78" s="78"/>
      <c r="E78" s="30"/>
      <c r="G78" s="32"/>
    </row>
    <row r="79" spans="1:7" ht="15.75" x14ac:dyDescent="0.25">
      <c r="A79" s="33"/>
      <c r="B79" s="77"/>
      <c r="C79" s="116"/>
      <c r="D79" s="78"/>
      <c r="E79" s="118"/>
    </row>
    <row r="80" spans="1:7" ht="15.75" x14ac:dyDescent="0.25">
      <c r="A80" s="33"/>
      <c r="B80" s="77"/>
      <c r="C80" s="116"/>
      <c r="D80" s="78"/>
      <c r="E80" s="118"/>
    </row>
    <row r="81" spans="1:5" ht="15.75" x14ac:dyDescent="0.25">
      <c r="A81" s="33"/>
      <c r="B81" s="77"/>
      <c r="C81" s="116"/>
      <c r="D81" s="78"/>
      <c r="E81" s="118"/>
    </row>
    <row r="82" spans="1:5" ht="21" x14ac:dyDescent="0.45">
      <c r="A82" s="134" t="s">
        <v>49</v>
      </c>
      <c r="B82" s="122"/>
      <c r="C82" s="138"/>
      <c r="D82" s="123"/>
      <c r="E82" s="139"/>
    </row>
    <row r="83" spans="1:5" ht="15.75" x14ac:dyDescent="0.25">
      <c r="A83" s="33"/>
      <c r="B83" s="77"/>
      <c r="C83" s="78"/>
      <c r="D83" s="78"/>
      <c r="E83" s="30"/>
    </row>
    <row r="84" spans="1:5" ht="15.75" x14ac:dyDescent="0.25">
      <c r="A84" s="26" t="s">
        <v>50</v>
      </c>
      <c r="B84" s="77"/>
      <c r="C84" s="77"/>
      <c r="D84" s="78"/>
      <c r="E84" s="118">
        <f>C13</f>
        <v>100000</v>
      </c>
    </row>
    <row r="85" spans="1:5" ht="15.75" x14ac:dyDescent="0.25">
      <c r="A85" s="26" t="s">
        <v>51</v>
      </c>
      <c r="B85" s="77"/>
      <c r="C85" s="77"/>
      <c r="D85" s="78"/>
      <c r="E85" s="133">
        <f>E13</f>
        <v>13000</v>
      </c>
    </row>
    <row r="86" spans="1:5" ht="15.75" x14ac:dyDescent="0.25">
      <c r="A86" s="26" t="s">
        <v>52</v>
      </c>
      <c r="B86" s="77"/>
      <c r="C86" s="77"/>
      <c r="D86" s="78"/>
      <c r="E86" s="133">
        <f>E40+E57+E75+E79+E80+E81</f>
        <v>0</v>
      </c>
    </row>
    <row r="87" spans="1:5" ht="15.75" x14ac:dyDescent="0.25">
      <c r="A87" s="33"/>
      <c r="B87" s="77"/>
      <c r="C87"/>
      <c r="D87" s="78"/>
      <c r="E87" s="92"/>
    </row>
    <row r="88" spans="1:5" ht="15.75" x14ac:dyDescent="0.25">
      <c r="A88" s="34"/>
      <c r="B88" s="39" t="s">
        <v>85</v>
      </c>
      <c r="C88" s="36"/>
      <c r="D88" s="35"/>
      <c r="E88" s="93">
        <f>E85-E86</f>
        <v>13000</v>
      </c>
    </row>
    <row r="89" spans="1:5" ht="15.75" x14ac:dyDescent="0.25">
      <c r="A89" s="32"/>
      <c r="B89" s="32"/>
      <c r="C89" s="31"/>
      <c r="D89" s="31"/>
      <c r="E89" s="31"/>
    </row>
    <row r="90" spans="1:5" ht="15.75" x14ac:dyDescent="0.25">
      <c r="A90" s="32"/>
      <c r="B90" s="32"/>
      <c r="C90" s="31"/>
      <c r="D90" s="31"/>
      <c r="E90" s="31"/>
    </row>
  </sheetData>
  <mergeCells count="1">
    <mergeCell ref="G9:M9"/>
  </mergeCells>
  <printOptions horizontalCentered="1" verticalCentered="1"/>
  <pageMargins left="0.70866141732283472" right="0.70866141732283472" top="0.74803149606299213" bottom="0.35433070866141736" header="0.31496062992125984" footer="0.19685039370078741"/>
  <pageSetup scale="64" orientation="portrait" r:id="rId1"/>
  <headerFooter>
    <oddHeader xml:space="preserve">&amp;R&amp;"Arial,Bold"&amp;12
M &amp;&amp; Co. Chartered Accountants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P93"/>
  <sheetViews>
    <sheetView zoomScale="80" zoomScaleNormal="80" workbookViewId="0"/>
  </sheetViews>
  <sheetFormatPr defaultColWidth="9.140625" defaultRowHeight="15" x14ac:dyDescent="0.2"/>
  <cols>
    <col min="1" max="1" width="48.140625" style="7" customWidth="1"/>
    <col min="2" max="2" width="11.42578125" style="7" customWidth="1"/>
    <col min="3" max="3" width="18.7109375" style="6" customWidth="1"/>
    <col min="4" max="4" width="2.140625" style="6" customWidth="1"/>
    <col min="5" max="5" width="16.85546875" style="6" customWidth="1"/>
    <col min="6" max="6" width="1.28515625" style="6" customWidth="1"/>
    <col min="7" max="7" width="19" style="6" customWidth="1"/>
    <col min="8" max="8" width="4.7109375" style="6" customWidth="1"/>
    <col min="9" max="9" width="10.5703125" style="7" bestFit="1" customWidth="1"/>
    <col min="10" max="10" width="9.140625" style="7"/>
    <col min="11" max="11" width="15.85546875" style="7" bestFit="1" customWidth="1"/>
    <col min="12" max="14" width="9.140625" style="7"/>
    <col min="15" max="15" width="18" style="7" customWidth="1"/>
    <col min="16" max="16384" width="9.140625" style="7"/>
  </cols>
  <sheetData>
    <row r="1" spans="1:16" ht="15.75" x14ac:dyDescent="0.25">
      <c r="A1" s="1"/>
      <c r="B1" s="2"/>
      <c r="C1" s="3"/>
      <c r="D1" s="4"/>
      <c r="E1" s="3"/>
      <c r="F1" s="4"/>
      <c r="G1" s="5"/>
    </row>
    <row r="2" spans="1:16" ht="15.75" x14ac:dyDescent="0.25">
      <c r="A2" s="8"/>
      <c r="B2" s="9"/>
      <c r="C2" s="10"/>
      <c r="D2" s="11"/>
      <c r="E2" s="10"/>
      <c r="F2" s="11"/>
      <c r="G2" s="12"/>
    </row>
    <row r="3" spans="1:16" ht="15.75" x14ac:dyDescent="0.25">
      <c r="A3" s="8"/>
      <c r="B3" s="9"/>
      <c r="C3" s="10"/>
      <c r="D3" s="11"/>
      <c r="E3" s="10"/>
      <c r="F3" s="11"/>
      <c r="G3" s="12"/>
    </row>
    <row r="4" spans="1:16" ht="15.75" x14ac:dyDescent="0.25">
      <c r="A4" s="8"/>
      <c r="B4" s="9"/>
      <c r="C4" s="10"/>
      <c r="D4" s="11"/>
      <c r="E4" s="10"/>
      <c r="F4" s="11"/>
      <c r="G4" s="12"/>
    </row>
    <row r="5" spans="1:16" ht="15.75" x14ac:dyDescent="0.25">
      <c r="A5" s="8"/>
      <c r="B5" s="9"/>
      <c r="C5" s="10"/>
      <c r="D5" s="11"/>
      <c r="E5" s="10"/>
      <c r="F5" s="11"/>
      <c r="G5" s="12"/>
    </row>
    <row r="6" spans="1:16" ht="15.75" x14ac:dyDescent="0.25">
      <c r="A6" s="8"/>
      <c r="B6" s="9"/>
      <c r="C6" s="10"/>
      <c r="D6" s="11"/>
      <c r="E6" s="10"/>
      <c r="F6" s="11"/>
      <c r="G6" s="12"/>
    </row>
    <row r="7" spans="1:16" ht="15.75" x14ac:dyDescent="0.25">
      <c r="A7" s="8"/>
      <c r="B7" s="9"/>
      <c r="C7" s="10"/>
      <c r="D7" s="11"/>
      <c r="E7" s="10"/>
      <c r="F7" s="11"/>
      <c r="G7" s="12"/>
    </row>
    <row r="8" spans="1:16" ht="15.6" customHeight="1" x14ac:dyDescent="0.2">
      <c r="A8" s="13"/>
      <c r="B8" s="14"/>
      <c r="C8" s="11"/>
      <c r="D8" s="11"/>
      <c r="E8" s="11"/>
      <c r="F8" s="11"/>
      <c r="G8" s="12"/>
    </row>
    <row r="9" spans="1:16" ht="38.450000000000003" customHeight="1" x14ac:dyDescent="0.35">
      <c r="A9" s="15" t="s">
        <v>0</v>
      </c>
      <c r="B9" s="16"/>
      <c r="C9" s="70" t="s">
        <v>73</v>
      </c>
      <c r="D9" s="17"/>
      <c r="E9" s="17" t="s">
        <v>69</v>
      </c>
      <c r="F9" s="17"/>
      <c r="G9" s="71" t="s">
        <v>68</v>
      </c>
      <c r="H9" s="65"/>
    </row>
    <row r="10" spans="1:16" ht="18" x14ac:dyDescent="0.25">
      <c r="A10" s="33"/>
      <c r="B10" s="41"/>
      <c r="C10" s="42"/>
      <c r="D10" s="29"/>
      <c r="E10" s="56"/>
      <c r="F10" s="29"/>
      <c r="G10" s="55"/>
      <c r="I10" s="210" t="s">
        <v>1</v>
      </c>
      <c r="J10" s="211"/>
      <c r="K10" s="211"/>
      <c r="L10" s="211"/>
      <c r="M10" s="211"/>
      <c r="N10" s="211"/>
      <c r="O10" s="211"/>
      <c r="P10" s="207"/>
    </row>
    <row r="11" spans="1:16" ht="20.25" x14ac:dyDescent="0.4">
      <c r="A11" s="94" t="s">
        <v>76</v>
      </c>
      <c r="B11" s="95"/>
      <c r="C11" s="96"/>
      <c r="D11" s="97"/>
      <c r="E11" s="98" t="s">
        <v>71</v>
      </c>
      <c r="F11" s="97"/>
      <c r="G11" s="99"/>
      <c r="I11" s="18" t="s">
        <v>2</v>
      </c>
      <c r="J11" s="206"/>
      <c r="K11" s="206"/>
      <c r="L11" s="206"/>
      <c r="M11" s="206"/>
      <c r="N11" s="206"/>
      <c r="O11" s="206"/>
      <c r="P11" s="208"/>
    </row>
    <row r="12" spans="1:16" ht="15.75" x14ac:dyDescent="0.25">
      <c r="A12" s="33"/>
      <c r="B12" s="41"/>
      <c r="C12" s="41"/>
      <c r="D12" s="41"/>
      <c r="E12" s="41"/>
      <c r="F12" s="41"/>
      <c r="G12" s="50"/>
      <c r="I12" s="18" t="s">
        <v>41</v>
      </c>
      <c r="J12" s="206"/>
      <c r="K12" s="206"/>
      <c r="L12" s="206"/>
      <c r="M12" s="206"/>
      <c r="N12" s="206"/>
      <c r="O12" s="206"/>
      <c r="P12" s="208"/>
    </row>
    <row r="13" spans="1:16" ht="15.75" x14ac:dyDescent="0.25">
      <c r="A13" s="24" t="s">
        <v>75</v>
      </c>
      <c r="B13" s="41"/>
      <c r="C13" s="100">
        <v>113000</v>
      </c>
      <c r="D13" s="41"/>
      <c r="E13" s="58">
        <f>C13*13/113</f>
        <v>13000</v>
      </c>
      <c r="F13" s="41"/>
      <c r="G13" s="59">
        <f>C13-E13</f>
        <v>100000</v>
      </c>
      <c r="I13" s="37" t="s">
        <v>40</v>
      </c>
      <c r="J13" s="206"/>
      <c r="K13" s="206"/>
      <c r="L13" s="206"/>
      <c r="M13" s="206"/>
      <c r="N13" s="206"/>
      <c r="O13" s="206"/>
      <c r="P13" s="208"/>
    </row>
    <row r="14" spans="1:16" ht="15.75" x14ac:dyDescent="0.25">
      <c r="A14" s="24" t="s">
        <v>79</v>
      </c>
      <c r="B14" s="41"/>
      <c r="C14" s="101"/>
      <c r="D14" s="29"/>
      <c r="E14" s="58">
        <f>C14*13/113</f>
        <v>0</v>
      </c>
      <c r="F14" s="29"/>
      <c r="G14" s="59">
        <f>C14-E14</f>
        <v>0</v>
      </c>
      <c r="H14" s="7"/>
      <c r="I14" s="18" t="s">
        <v>42</v>
      </c>
      <c r="J14" s="206"/>
      <c r="K14" s="206"/>
      <c r="L14" s="206"/>
      <c r="M14" s="206"/>
      <c r="N14" s="206"/>
      <c r="O14" s="206"/>
      <c r="P14" s="208"/>
    </row>
    <row r="15" spans="1:16" ht="15.75" x14ac:dyDescent="0.25">
      <c r="A15" s="33"/>
      <c r="B15" s="41"/>
      <c r="C15" s="101"/>
      <c r="D15" s="41"/>
      <c r="E15" s="58">
        <f>C15*13/113</f>
        <v>0</v>
      </c>
      <c r="F15" s="41"/>
      <c r="G15" s="59">
        <f>C15-E15</f>
        <v>0</v>
      </c>
      <c r="H15" s="7"/>
      <c r="I15" s="18" t="s">
        <v>43</v>
      </c>
      <c r="J15" s="206"/>
      <c r="K15" s="206"/>
      <c r="L15" s="206"/>
      <c r="M15" s="206"/>
      <c r="N15" s="206"/>
      <c r="O15" s="206"/>
      <c r="P15" s="208"/>
    </row>
    <row r="16" spans="1:16" ht="15.75" x14ac:dyDescent="0.25">
      <c r="A16" s="20" t="s">
        <v>65</v>
      </c>
      <c r="B16" s="44"/>
      <c r="C16" s="45">
        <f>SUM(C13:C15)</f>
        <v>113000</v>
      </c>
      <c r="D16" s="46"/>
      <c r="E16" s="45">
        <f>SUM(E13:E15)</f>
        <v>13000</v>
      </c>
      <c r="F16" s="46"/>
      <c r="G16" s="47">
        <f>SUM(G13:G15)</f>
        <v>100000</v>
      </c>
      <c r="H16" s="7"/>
      <c r="I16" s="18" t="s">
        <v>88</v>
      </c>
      <c r="J16" s="206"/>
      <c r="K16" s="206"/>
      <c r="L16" s="206"/>
      <c r="M16" s="206"/>
      <c r="N16" s="206"/>
      <c r="O16" s="206"/>
      <c r="P16" s="208"/>
    </row>
    <row r="17" spans="1:16" ht="15.75" x14ac:dyDescent="0.25">
      <c r="A17" s="48"/>
      <c r="B17" s="41"/>
      <c r="C17" s="29"/>
      <c r="D17" s="29"/>
      <c r="E17" s="29"/>
      <c r="F17" s="29"/>
      <c r="G17" s="50"/>
      <c r="H17" s="7"/>
      <c r="I17" s="37" t="s">
        <v>89</v>
      </c>
      <c r="J17" s="206"/>
      <c r="K17" s="206"/>
      <c r="L17" s="206"/>
      <c r="M17" s="206"/>
      <c r="N17" s="206"/>
      <c r="O17" s="206"/>
      <c r="P17" s="208"/>
    </row>
    <row r="18" spans="1:16" ht="18.75" x14ac:dyDescent="0.3">
      <c r="A18" s="94" t="s">
        <v>3</v>
      </c>
      <c r="B18" s="95"/>
      <c r="C18" s="98" t="s">
        <v>78</v>
      </c>
      <c r="D18" s="97"/>
      <c r="E18" s="98" t="s">
        <v>72</v>
      </c>
      <c r="F18" s="97"/>
      <c r="G18" s="102" t="s">
        <v>44</v>
      </c>
      <c r="H18" s="25"/>
      <c r="I18" s="18" t="s">
        <v>87</v>
      </c>
      <c r="J18" s="206"/>
      <c r="K18" s="206"/>
      <c r="L18" s="206"/>
      <c r="M18" s="206"/>
      <c r="N18" s="206"/>
      <c r="O18" s="206"/>
      <c r="P18" s="208"/>
    </row>
    <row r="19" spans="1:16" ht="15.75" x14ac:dyDescent="0.25">
      <c r="A19" s="33"/>
      <c r="B19" s="41"/>
      <c r="C19" s="42"/>
      <c r="D19" s="29"/>
      <c r="E19" s="42"/>
      <c r="F19" s="29"/>
      <c r="G19" s="43"/>
      <c r="H19" s="7"/>
      <c r="I19" s="38"/>
      <c r="J19" s="21"/>
      <c r="K19" s="21"/>
      <c r="L19" s="21"/>
      <c r="M19" s="21"/>
      <c r="N19" s="21"/>
      <c r="O19" s="21"/>
      <c r="P19" s="209"/>
    </row>
    <row r="20" spans="1:16" ht="15.75" x14ac:dyDescent="0.25">
      <c r="A20" s="24" t="s">
        <v>4</v>
      </c>
      <c r="B20" s="41"/>
      <c r="C20" s="103">
        <v>1130</v>
      </c>
      <c r="D20" s="49"/>
      <c r="E20" s="58">
        <f>C20*13/113</f>
        <v>130</v>
      </c>
      <c r="F20" s="49"/>
      <c r="G20" s="59">
        <f>C20-E20</f>
        <v>1000</v>
      </c>
      <c r="H20" s="7"/>
      <c r="I20" s="23"/>
    </row>
    <row r="21" spans="1:16" ht="15.75" x14ac:dyDescent="0.25">
      <c r="A21" s="24" t="s">
        <v>8</v>
      </c>
      <c r="B21" s="41"/>
      <c r="C21" s="101"/>
      <c r="D21" s="49"/>
      <c r="E21" s="58">
        <f>C21*13/113/2</f>
        <v>0</v>
      </c>
      <c r="F21" s="49"/>
      <c r="G21" s="59">
        <f t="shared" ref="G21:G42" si="0">C21-E21</f>
        <v>0</v>
      </c>
      <c r="H21" s="7"/>
      <c r="I21" s="205"/>
    </row>
    <row r="22" spans="1:16" ht="15.75" x14ac:dyDescent="0.25">
      <c r="A22" s="24" t="s">
        <v>55</v>
      </c>
      <c r="B22" s="41"/>
      <c r="C22" s="101"/>
      <c r="D22" s="49"/>
      <c r="E22" s="57"/>
      <c r="F22" s="49"/>
      <c r="G22" s="59">
        <f t="shared" si="0"/>
        <v>0</v>
      </c>
      <c r="H22" s="7"/>
      <c r="I22" s="205"/>
    </row>
    <row r="23" spans="1:16" ht="15.75" x14ac:dyDescent="0.25">
      <c r="A23" s="24" t="s">
        <v>59</v>
      </c>
      <c r="B23" s="41"/>
      <c r="C23" s="101"/>
      <c r="D23" s="49"/>
      <c r="E23" s="57"/>
      <c r="F23" s="49"/>
      <c r="G23" s="59">
        <f t="shared" si="0"/>
        <v>0</v>
      </c>
      <c r="H23" s="7"/>
      <c r="I23" s="205"/>
    </row>
    <row r="24" spans="1:16" ht="15.75" x14ac:dyDescent="0.25">
      <c r="A24" s="24" t="s">
        <v>45</v>
      </c>
      <c r="B24" s="41"/>
      <c r="C24" s="101"/>
      <c r="D24" s="49"/>
      <c r="E24" s="58">
        <f>C24*13/113</f>
        <v>0</v>
      </c>
      <c r="F24" s="49"/>
      <c r="G24" s="59">
        <f t="shared" si="0"/>
        <v>0</v>
      </c>
      <c r="H24" s="7"/>
      <c r="I24" s="205"/>
    </row>
    <row r="25" spans="1:16" ht="15.75" x14ac:dyDescent="0.25">
      <c r="A25" s="24" t="s">
        <v>9</v>
      </c>
      <c r="B25" s="41"/>
      <c r="C25" s="101"/>
      <c r="D25" s="49"/>
      <c r="E25" s="58">
        <f t="shared" ref="E25:E42" si="1">C25*13/113</f>
        <v>0</v>
      </c>
      <c r="F25" s="49"/>
      <c r="G25" s="59">
        <f t="shared" si="0"/>
        <v>0</v>
      </c>
      <c r="H25" s="7"/>
      <c r="I25" s="205"/>
    </row>
    <row r="26" spans="1:16" ht="15.75" x14ac:dyDescent="0.25">
      <c r="A26" s="24" t="s">
        <v>10</v>
      </c>
      <c r="B26" s="41"/>
      <c r="C26" s="101"/>
      <c r="D26" s="49"/>
      <c r="E26" s="58">
        <f t="shared" si="1"/>
        <v>0</v>
      </c>
      <c r="F26" s="49"/>
      <c r="G26" s="59">
        <f t="shared" si="0"/>
        <v>0</v>
      </c>
      <c r="H26" s="7"/>
      <c r="I26" s="205"/>
    </row>
    <row r="27" spans="1:16" ht="15.75" x14ac:dyDescent="0.25">
      <c r="A27" s="24" t="s">
        <v>11</v>
      </c>
      <c r="B27" s="41"/>
      <c r="C27" s="101"/>
      <c r="D27" s="49"/>
      <c r="E27" s="58">
        <f t="shared" si="1"/>
        <v>0</v>
      </c>
      <c r="F27" s="49"/>
      <c r="G27" s="59">
        <f t="shared" si="0"/>
        <v>0</v>
      </c>
      <c r="H27" s="7"/>
    </row>
    <row r="28" spans="1:16" ht="18" x14ac:dyDescent="0.25">
      <c r="A28" s="24" t="s">
        <v>7</v>
      </c>
      <c r="B28" s="41"/>
      <c r="C28" s="101"/>
      <c r="D28" s="49"/>
      <c r="E28" s="58">
        <f t="shared" si="1"/>
        <v>0</v>
      </c>
      <c r="F28" s="49"/>
      <c r="G28" s="59">
        <f t="shared" si="0"/>
        <v>0</v>
      </c>
      <c r="H28" s="7"/>
      <c r="M28" s="86"/>
      <c r="N28" s="86"/>
      <c r="O28" s="87"/>
    </row>
    <row r="29" spans="1:16" ht="15.75" x14ac:dyDescent="0.25">
      <c r="A29" s="24" t="s">
        <v>38</v>
      </c>
      <c r="B29" s="41"/>
      <c r="C29" s="101"/>
      <c r="D29" s="49"/>
      <c r="E29" s="58">
        <f t="shared" si="1"/>
        <v>0</v>
      </c>
      <c r="F29" s="49"/>
      <c r="G29" s="59">
        <f t="shared" si="0"/>
        <v>0</v>
      </c>
      <c r="H29" s="7"/>
      <c r="I29"/>
      <c r="J29"/>
      <c r="K29"/>
      <c r="L29"/>
      <c r="M29"/>
      <c r="N29"/>
      <c r="O29"/>
    </row>
    <row r="30" spans="1:16" ht="15.75" x14ac:dyDescent="0.25">
      <c r="A30" s="24" t="s">
        <v>6</v>
      </c>
      <c r="B30" s="41"/>
      <c r="C30" s="101"/>
      <c r="D30" s="49"/>
      <c r="E30" s="58">
        <f t="shared" si="1"/>
        <v>0</v>
      </c>
      <c r="F30" s="49"/>
      <c r="G30" s="59">
        <f t="shared" si="0"/>
        <v>0</v>
      </c>
      <c r="H30" s="7"/>
      <c r="I30"/>
      <c r="J30"/>
      <c r="K30"/>
      <c r="L30"/>
      <c r="M30"/>
      <c r="N30"/>
      <c r="O30"/>
    </row>
    <row r="31" spans="1:16" ht="15.75" x14ac:dyDescent="0.25">
      <c r="A31" s="24" t="s">
        <v>13</v>
      </c>
      <c r="B31" s="41"/>
      <c r="C31" s="101"/>
      <c r="D31" s="29"/>
      <c r="E31" s="58">
        <f t="shared" si="1"/>
        <v>0</v>
      </c>
      <c r="F31" s="29"/>
      <c r="G31" s="59">
        <f t="shared" si="0"/>
        <v>0</v>
      </c>
      <c r="H31" s="7"/>
      <c r="I31"/>
      <c r="J31"/>
      <c r="K31"/>
      <c r="L31"/>
      <c r="M31"/>
      <c r="N31"/>
      <c r="O31"/>
    </row>
    <row r="32" spans="1:16" ht="15.75" x14ac:dyDescent="0.25">
      <c r="A32" s="24" t="s">
        <v>60</v>
      </c>
      <c r="B32" s="41"/>
      <c r="C32" s="101"/>
      <c r="D32" s="29"/>
      <c r="E32" s="58">
        <f t="shared" si="1"/>
        <v>0</v>
      </c>
      <c r="F32" s="29"/>
      <c r="G32" s="59">
        <f t="shared" si="0"/>
        <v>0</v>
      </c>
      <c r="H32" s="7"/>
      <c r="I32"/>
      <c r="J32"/>
      <c r="K32"/>
      <c r="L32"/>
      <c r="M32"/>
      <c r="N32"/>
      <c r="O32"/>
    </row>
    <row r="33" spans="1:15" ht="15.75" x14ac:dyDescent="0.25">
      <c r="A33" s="24" t="s">
        <v>15</v>
      </c>
      <c r="B33" s="41"/>
      <c r="C33" s="101"/>
      <c r="D33" s="29"/>
      <c r="E33" s="58">
        <f t="shared" si="1"/>
        <v>0</v>
      </c>
      <c r="F33" s="29"/>
      <c r="G33" s="59">
        <f t="shared" si="0"/>
        <v>0</v>
      </c>
      <c r="H33" s="7"/>
      <c r="I33"/>
      <c r="J33"/>
      <c r="K33"/>
      <c r="L33"/>
      <c r="M33"/>
      <c r="N33"/>
      <c r="O33"/>
    </row>
    <row r="34" spans="1:15" ht="15.75" x14ac:dyDescent="0.25">
      <c r="A34" s="24" t="s">
        <v>57</v>
      </c>
      <c r="B34" s="41"/>
      <c r="C34" s="101"/>
      <c r="D34" s="29"/>
      <c r="E34" s="58">
        <f t="shared" si="1"/>
        <v>0</v>
      </c>
      <c r="F34" s="29"/>
      <c r="G34" s="59">
        <f t="shared" si="0"/>
        <v>0</v>
      </c>
      <c r="H34" s="7"/>
      <c r="I34"/>
      <c r="J34"/>
      <c r="K34"/>
      <c r="L34"/>
      <c r="M34"/>
      <c r="N34"/>
      <c r="O34"/>
    </row>
    <row r="35" spans="1:15" ht="15.75" x14ac:dyDescent="0.25">
      <c r="A35" s="24" t="s">
        <v>5</v>
      </c>
      <c r="B35" s="41"/>
      <c r="C35" s="101"/>
      <c r="D35" s="29"/>
      <c r="E35" s="58">
        <f t="shared" si="1"/>
        <v>0</v>
      </c>
      <c r="F35" s="29"/>
      <c r="G35" s="59">
        <f t="shared" si="0"/>
        <v>0</v>
      </c>
      <c r="H35" s="7"/>
      <c r="I35"/>
      <c r="J35"/>
      <c r="K35"/>
      <c r="L35"/>
      <c r="M35"/>
      <c r="N35"/>
      <c r="O35"/>
    </row>
    <row r="36" spans="1:15" ht="15.75" x14ac:dyDescent="0.25">
      <c r="A36" s="24" t="s">
        <v>16</v>
      </c>
      <c r="B36" s="41"/>
      <c r="C36" s="101"/>
      <c r="D36" s="29"/>
      <c r="E36" s="58">
        <f t="shared" si="1"/>
        <v>0</v>
      </c>
      <c r="F36" s="29"/>
      <c r="G36" s="59">
        <f t="shared" si="0"/>
        <v>0</v>
      </c>
      <c r="H36" s="7"/>
      <c r="I36"/>
      <c r="J36"/>
      <c r="K36"/>
      <c r="L36"/>
      <c r="M36"/>
      <c r="N36"/>
      <c r="O36"/>
    </row>
    <row r="37" spans="1:15" ht="15.75" x14ac:dyDescent="0.25">
      <c r="A37" s="24" t="s">
        <v>14</v>
      </c>
      <c r="B37" s="41"/>
      <c r="C37" s="101"/>
      <c r="D37" s="29"/>
      <c r="E37" s="58">
        <f t="shared" si="1"/>
        <v>0</v>
      </c>
      <c r="F37" s="29"/>
      <c r="G37" s="59">
        <f t="shared" si="0"/>
        <v>0</v>
      </c>
      <c r="H37" s="7"/>
    </row>
    <row r="38" spans="1:15" ht="15.75" x14ac:dyDescent="0.25">
      <c r="A38" s="24" t="s">
        <v>61</v>
      </c>
      <c r="B38" s="41"/>
      <c r="C38" s="104"/>
      <c r="D38" s="29"/>
      <c r="E38" s="58">
        <f t="shared" si="1"/>
        <v>0</v>
      </c>
      <c r="F38" s="29"/>
      <c r="G38" s="59">
        <f t="shared" si="0"/>
        <v>0</v>
      </c>
      <c r="H38" s="7"/>
    </row>
    <row r="39" spans="1:15" ht="15.75" x14ac:dyDescent="0.25">
      <c r="A39" s="24" t="s">
        <v>62</v>
      </c>
      <c r="B39" s="41"/>
      <c r="C39" s="104"/>
      <c r="D39" s="29"/>
      <c r="E39" s="58">
        <f t="shared" si="1"/>
        <v>0</v>
      </c>
      <c r="F39" s="29"/>
      <c r="G39" s="59">
        <f t="shared" si="0"/>
        <v>0</v>
      </c>
      <c r="H39" s="7"/>
    </row>
    <row r="40" spans="1:15" ht="15.75" x14ac:dyDescent="0.25">
      <c r="A40" s="24" t="s">
        <v>48</v>
      </c>
      <c r="B40" s="41"/>
      <c r="C40" s="104"/>
      <c r="D40" s="29"/>
      <c r="E40" s="58">
        <f t="shared" si="1"/>
        <v>0</v>
      </c>
      <c r="F40" s="29"/>
      <c r="G40" s="59">
        <f t="shared" si="0"/>
        <v>0</v>
      </c>
      <c r="H40" s="7"/>
    </row>
    <row r="41" spans="1:15" ht="15.75" x14ac:dyDescent="0.25">
      <c r="A41" s="24" t="s">
        <v>56</v>
      </c>
      <c r="B41" s="41"/>
      <c r="C41" s="104"/>
      <c r="D41" s="29"/>
      <c r="E41" s="58">
        <f t="shared" si="1"/>
        <v>0</v>
      </c>
      <c r="F41" s="29"/>
      <c r="G41" s="59">
        <f t="shared" si="0"/>
        <v>0</v>
      </c>
      <c r="H41" s="7"/>
    </row>
    <row r="42" spans="1:15" ht="15.75" x14ac:dyDescent="0.25">
      <c r="A42" s="24" t="s">
        <v>17</v>
      </c>
      <c r="B42" s="41"/>
      <c r="C42" s="104"/>
      <c r="D42" s="29"/>
      <c r="E42" s="58">
        <f t="shared" si="1"/>
        <v>0</v>
      </c>
      <c r="F42" s="29"/>
      <c r="G42" s="59">
        <f t="shared" si="0"/>
        <v>0</v>
      </c>
      <c r="H42" s="7"/>
    </row>
    <row r="43" spans="1:15" ht="15.75" x14ac:dyDescent="0.25">
      <c r="A43" s="20" t="s">
        <v>66</v>
      </c>
      <c r="B43" s="44"/>
      <c r="C43" s="45">
        <f>SUM(C20:C42)</f>
        <v>1130</v>
      </c>
      <c r="D43" s="46"/>
      <c r="E43" s="45">
        <f>SUM(E20:E42)</f>
        <v>130</v>
      </c>
      <c r="F43" s="46"/>
      <c r="G43" s="47">
        <f>SUM(G20:G42)</f>
        <v>1000</v>
      </c>
      <c r="H43" s="7"/>
    </row>
    <row r="44" spans="1:15" ht="15.75" x14ac:dyDescent="0.25">
      <c r="A44" s="33"/>
      <c r="B44" s="41"/>
      <c r="C44" s="29"/>
      <c r="D44" s="29"/>
      <c r="E44" s="29"/>
      <c r="F44" s="29"/>
      <c r="G44" s="50"/>
      <c r="H44" s="7"/>
    </row>
    <row r="45" spans="1:15" ht="20.25" x14ac:dyDescent="0.4">
      <c r="A45" s="94" t="s">
        <v>47</v>
      </c>
      <c r="B45" s="95"/>
      <c r="C45" s="105"/>
      <c r="D45" s="105"/>
      <c r="E45" s="96" t="s">
        <v>72</v>
      </c>
      <c r="F45" s="105"/>
      <c r="G45" s="99"/>
      <c r="H45" s="7"/>
    </row>
    <row r="46" spans="1:15" ht="15.75" x14ac:dyDescent="0.25">
      <c r="A46" s="33"/>
      <c r="B46" s="41"/>
      <c r="C46" s="41"/>
      <c r="D46" s="29"/>
      <c r="E46" s="41"/>
      <c r="F46" s="29"/>
      <c r="G46" s="50"/>
      <c r="H46" s="7"/>
    </row>
    <row r="47" spans="1:15" ht="15.75" x14ac:dyDescent="0.25">
      <c r="A47" s="26" t="s">
        <v>39</v>
      </c>
      <c r="B47" s="41"/>
      <c r="C47" s="51"/>
      <c r="D47" s="29"/>
      <c r="E47" s="51"/>
      <c r="F47" s="29"/>
      <c r="G47" s="50"/>
      <c r="H47" s="7"/>
    </row>
    <row r="48" spans="1:15" ht="15.75" x14ac:dyDescent="0.25">
      <c r="A48" s="26" t="s">
        <v>18</v>
      </c>
      <c r="B48" s="41"/>
      <c r="C48" s="101">
        <v>1</v>
      </c>
      <c r="D48" s="29"/>
      <c r="E48" s="29"/>
      <c r="F48" s="29"/>
      <c r="G48" s="50"/>
      <c r="H48" s="7"/>
    </row>
    <row r="49" spans="1:8" ht="15.75" x14ac:dyDescent="0.25">
      <c r="A49" s="26" t="s">
        <v>19</v>
      </c>
      <c r="B49" s="41"/>
      <c r="C49" s="101">
        <v>1</v>
      </c>
      <c r="E49" s="29"/>
      <c r="F49" s="29"/>
      <c r="G49" s="50"/>
      <c r="H49" s="7"/>
    </row>
    <row r="50" spans="1:8" ht="15.75" x14ac:dyDescent="0.25">
      <c r="B50" s="41"/>
      <c r="C50" s="52">
        <f>C48/C49</f>
        <v>1</v>
      </c>
      <c r="D50" s="29"/>
      <c r="E50" s="29"/>
      <c r="F50" s="29"/>
      <c r="G50" s="50"/>
      <c r="H50" s="7"/>
    </row>
    <row r="51" spans="1:8" ht="15.75" x14ac:dyDescent="0.25">
      <c r="A51" s="67" t="s">
        <v>54</v>
      </c>
      <c r="B51" s="41"/>
      <c r="C51" s="41"/>
      <c r="D51" s="29"/>
      <c r="E51" s="29"/>
      <c r="F51" s="29"/>
      <c r="G51" s="50"/>
      <c r="H51" s="7"/>
    </row>
    <row r="52" spans="1:8" ht="15.75" x14ac:dyDescent="0.25">
      <c r="A52" s="26" t="s">
        <v>20</v>
      </c>
      <c r="B52" s="41"/>
      <c r="C52" s="101"/>
      <c r="D52" s="29"/>
      <c r="E52" s="58">
        <f>C52*13/113*C50</f>
        <v>0</v>
      </c>
      <c r="F52" s="29"/>
      <c r="G52" s="60">
        <f>C52-E52</f>
        <v>0</v>
      </c>
      <c r="H52" s="7"/>
    </row>
    <row r="53" spans="1:8" ht="15.75" x14ac:dyDescent="0.25">
      <c r="A53" s="26" t="s">
        <v>35</v>
      </c>
      <c r="B53" s="41"/>
      <c r="C53" s="101"/>
      <c r="D53" s="29"/>
      <c r="E53" s="57"/>
      <c r="F53" s="29"/>
      <c r="G53" s="60">
        <f t="shared" ref="G53:G60" si="2">C53-E53</f>
        <v>0</v>
      </c>
      <c r="H53" s="7"/>
    </row>
    <row r="54" spans="1:8" ht="15.75" x14ac:dyDescent="0.25">
      <c r="A54" s="26" t="s">
        <v>63</v>
      </c>
      <c r="B54" s="41"/>
      <c r="C54" s="101"/>
      <c r="D54" s="29"/>
      <c r="E54" s="57"/>
      <c r="F54" s="29"/>
      <c r="G54" s="60">
        <f t="shared" si="2"/>
        <v>0</v>
      </c>
      <c r="H54" s="7"/>
    </row>
    <row r="55" spans="1:8" ht="15.75" x14ac:dyDescent="0.25">
      <c r="A55" s="26" t="s">
        <v>21</v>
      </c>
      <c r="B55" s="41"/>
      <c r="C55" s="101"/>
      <c r="D55" s="29"/>
      <c r="E55" s="57"/>
      <c r="F55" s="29"/>
      <c r="G55" s="60">
        <f t="shared" si="2"/>
        <v>0</v>
      </c>
      <c r="H55" s="7"/>
    </row>
    <row r="56" spans="1:8" ht="15.75" x14ac:dyDescent="0.25">
      <c r="A56" s="26" t="s">
        <v>53</v>
      </c>
      <c r="B56" s="41"/>
      <c r="C56" s="101"/>
      <c r="D56" s="29"/>
      <c r="E56" s="58">
        <f>C56*13/113*C50</f>
        <v>0</v>
      </c>
      <c r="F56" s="29"/>
      <c r="G56" s="60">
        <f t="shared" si="2"/>
        <v>0</v>
      </c>
    </row>
    <row r="57" spans="1:8" ht="15.75" x14ac:dyDescent="0.25">
      <c r="A57" s="26" t="s">
        <v>34</v>
      </c>
      <c r="B57" s="41"/>
      <c r="C57" s="101"/>
      <c r="D57" s="29"/>
      <c r="E57" s="58">
        <f>C57*13/113*C50</f>
        <v>0</v>
      </c>
      <c r="F57" s="29"/>
      <c r="G57" s="60">
        <f t="shared" si="2"/>
        <v>0</v>
      </c>
    </row>
    <row r="58" spans="1:8" ht="15.75" x14ac:dyDescent="0.25">
      <c r="A58" s="26" t="s">
        <v>67</v>
      </c>
      <c r="B58" s="41"/>
      <c r="C58" s="101"/>
      <c r="D58" s="29"/>
      <c r="E58" s="58">
        <f>C58*13/113*C50</f>
        <v>0</v>
      </c>
      <c r="F58" s="29"/>
      <c r="G58" s="60">
        <f t="shared" si="2"/>
        <v>0</v>
      </c>
    </row>
    <row r="59" spans="1:8" ht="15.75" x14ac:dyDescent="0.25">
      <c r="A59" s="26" t="s">
        <v>22</v>
      </c>
      <c r="B59" s="41"/>
      <c r="C59" s="101"/>
      <c r="D59" s="29"/>
      <c r="E59" s="58">
        <f>C59*13/113*C50</f>
        <v>0</v>
      </c>
      <c r="F59" s="29"/>
      <c r="G59" s="60">
        <f t="shared" si="2"/>
        <v>0</v>
      </c>
    </row>
    <row r="60" spans="1:8" ht="15.75" x14ac:dyDescent="0.25">
      <c r="A60" s="33"/>
      <c r="B60" s="41"/>
      <c r="C60" s="106"/>
      <c r="D60" s="29"/>
      <c r="E60" s="61">
        <f>C60*13/113*C50</f>
        <v>0</v>
      </c>
      <c r="F60" s="29"/>
      <c r="G60" s="62">
        <f t="shared" si="2"/>
        <v>0</v>
      </c>
    </row>
    <row r="61" spans="1:8" ht="15.75" x14ac:dyDescent="0.25">
      <c r="A61" s="27" t="s">
        <v>23</v>
      </c>
      <c r="B61" s="39"/>
      <c r="C61" s="53">
        <f>SUM(C52:C60)</f>
        <v>0</v>
      </c>
      <c r="D61" s="36"/>
      <c r="E61" s="53">
        <f>SUM(E52:E60)</f>
        <v>0</v>
      </c>
      <c r="F61" s="36"/>
      <c r="G61" s="63">
        <f>SUM(G52:G60)*C50</f>
        <v>0</v>
      </c>
    </row>
    <row r="62" spans="1:8" ht="15.75" x14ac:dyDescent="0.25">
      <c r="A62" s="33"/>
      <c r="B62" s="41"/>
      <c r="C62" s="29"/>
      <c r="D62" s="29"/>
      <c r="E62" s="29"/>
      <c r="F62" s="29"/>
      <c r="G62" s="50"/>
    </row>
    <row r="63" spans="1:8" ht="20.25" x14ac:dyDescent="0.4">
      <c r="A63" s="107" t="s">
        <v>86</v>
      </c>
      <c r="B63" s="95"/>
      <c r="C63" s="105"/>
      <c r="D63" s="105"/>
      <c r="E63" s="96" t="s">
        <v>72</v>
      </c>
      <c r="F63" s="105"/>
      <c r="G63" s="99"/>
    </row>
    <row r="64" spans="1:8" ht="15.75" x14ac:dyDescent="0.25">
      <c r="A64" s="28"/>
      <c r="B64" s="41"/>
      <c r="C64" s="29"/>
      <c r="D64" s="29"/>
      <c r="E64" s="29"/>
      <c r="F64" s="29"/>
      <c r="G64" s="50"/>
    </row>
    <row r="65" spans="1:9" ht="15.75" x14ac:dyDescent="0.25">
      <c r="A65" s="26" t="s">
        <v>25</v>
      </c>
      <c r="B65" s="41"/>
      <c r="C65" s="108">
        <v>1</v>
      </c>
      <c r="D65" s="29"/>
      <c r="E65" s="29"/>
      <c r="F65" s="29"/>
      <c r="G65" s="50"/>
    </row>
    <row r="66" spans="1:9" ht="15.75" x14ac:dyDescent="0.25">
      <c r="A66" s="26" t="s">
        <v>36</v>
      </c>
      <c r="B66" s="41"/>
      <c r="C66" s="108">
        <v>1</v>
      </c>
      <c r="D66" s="29"/>
      <c r="E66" s="29"/>
      <c r="F66" s="29"/>
      <c r="G66" s="50"/>
    </row>
    <row r="67" spans="1:9" ht="15.75" x14ac:dyDescent="0.25">
      <c r="A67" s="26"/>
      <c r="B67" s="41"/>
      <c r="C67" s="52">
        <f>C65/C66</f>
        <v>1</v>
      </c>
      <c r="D67" s="29"/>
      <c r="E67" s="29"/>
      <c r="F67" s="29"/>
      <c r="G67" s="50"/>
    </row>
    <row r="68" spans="1:9" ht="15.75" x14ac:dyDescent="0.25">
      <c r="A68" s="67" t="s">
        <v>54</v>
      </c>
      <c r="B68" s="41"/>
      <c r="C68" s="29"/>
      <c r="D68" s="29"/>
      <c r="E68" s="29"/>
      <c r="F68" s="29"/>
      <c r="G68" s="30"/>
    </row>
    <row r="69" spans="1:9" ht="15" customHeight="1" x14ac:dyDescent="0.25">
      <c r="A69" s="26" t="s">
        <v>27</v>
      </c>
      <c r="B69" s="41"/>
      <c r="C69" s="101"/>
      <c r="D69" s="29"/>
      <c r="E69" s="58">
        <f>C69*13/113*C67</f>
        <v>0</v>
      </c>
      <c r="F69" s="29"/>
      <c r="G69" s="60">
        <f t="shared" ref="G69:G79" si="3">C69-E69</f>
        <v>0</v>
      </c>
    </row>
    <row r="70" spans="1:9" ht="15.75" x14ac:dyDescent="0.25">
      <c r="A70" s="26" t="s">
        <v>28</v>
      </c>
      <c r="B70" s="41"/>
      <c r="C70" s="101"/>
      <c r="D70" s="29"/>
      <c r="E70" s="58">
        <f>C70*13/113*C67</f>
        <v>0</v>
      </c>
      <c r="F70" s="29"/>
      <c r="G70" s="60">
        <f t="shared" si="3"/>
        <v>0</v>
      </c>
    </row>
    <row r="71" spans="1:9" ht="15.75" x14ac:dyDescent="0.25">
      <c r="A71" s="26" t="s">
        <v>29</v>
      </c>
      <c r="B71" s="41"/>
      <c r="C71" s="101"/>
      <c r="D71" s="29"/>
      <c r="E71" s="58">
        <f>C71*13/113*C67</f>
        <v>0</v>
      </c>
      <c r="F71" s="29"/>
      <c r="G71" s="60">
        <f t="shared" si="3"/>
        <v>0</v>
      </c>
      <c r="H71" s="31"/>
    </row>
    <row r="72" spans="1:9" ht="15.75" x14ac:dyDescent="0.25">
      <c r="A72" s="26" t="s">
        <v>30</v>
      </c>
      <c r="B72" s="41"/>
      <c r="C72" s="101"/>
      <c r="D72" s="29"/>
      <c r="E72" s="58">
        <f>C72*13/113*C67</f>
        <v>0</v>
      </c>
      <c r="F72" s="29"/>
      <c r="G72" s="60">
        <f t="shared" si="3"/>
        <v>0</v>
      </c>
      <c r="H72" s="31"/>
      <c r="I72" s="32"/>
    </row>
    <row r="73" spans="1:9" ht="15.75" x14ac:dyDescent="0.25">
      <c r="A73" s="26" t="s">
        <v>64</v>
      </c>
      <c r="B73" s="41"/>
      <c r="C73" s="101"/>
      <c r="D73" s="29"/>
      <c r="E73" s="57"/>
      <c r="F73" s="29"/>
      <c r="G73" s="60">
        <f t="shared" si="3"/>
        <v>0</v>
      </c>
      <c r="H73" s="31"/>
      <c r="I73" s="32"/>
    </row>
    <row r="74" spans="1:9" ht="15.75" x14ac:dyDescent="0.25">
      <c r="A74" s="26" t="s">
        <v>46</v>
      </c>
      <c r="B74" s="41"/>
      <c r="C74" s="101"/>
      <c r="D74" s="29"/>
      <c r="E74" s="57"/>
      <c r="F74" s="29"/>
      <c r="G74" s="60">
        <f t="shared" si="3"/>
        <v>0</v>
      </c>
      <c r="H74" s="31"/>
      <c r="I74" s="32"/>
    </row>
    <row r="75" spans="1:9" ht="15.75" x14ac:dyDescent="0.25">
      <c r="A75" s="26" t="s">
        <v>26</v>
      </c>
      <c r="B75" s="41"/>
      <c r="C75" s="101"/>
      <c r="D75" s="29"/>
      <c r="E75" s="57"/>
      <c r="F75" s="29"/>
      <c r="G75" s="60">
        <f t="shared" si="3"/>
        <v>0</v>
      </c>
      <c r="H75" s="31"/>
      <c r="I75" s="32"/>
    </row>
    <row r="76" spans="1:9" ht="15.75" x14ac:dyDescent="0.25">
      <c r="A76" s="26" t="s">
        <v>12</v>
      </c>
      <c r="B76" s="41"/>
      <c r="C76" s="101"/>
      <c r="D76" s="29"/>
      <c r="E76" s="57"/>
      <c r="F76" s="29"/>
      <c r="G76" s="60">
        <f t="shared" si="3"/>
        <v>0</v>
      </c>
      <c r="H76" s="31"/>
      <c r="I76" s="32"/>
    </row>
    <row r="77" spans="1:9" ht="15.75" x14ac:dyDescent="0.25">
      <c r="A77" s="26" t="s">
        <v>31</v>
      </c>
      <c r="B77" s="41"/>
      <c r="C77" s="101"/>
      <c r="D77" s="29"/>
      <c r="E77" s="57"/>
      <c r="F77" s="29"/>
      <c r="G77" s="60">
        <f t="shared" si="3"/>
        <v>0</v>
      </c>
      <c r="H77" s="31"/>
      <c r="I77" s="32"/>
    </row>
    <row r="78" spans="1:9" ht="15.75" x14ac:dyDescent="0.25">
      <c r="A78" s="26" t="s">
        <v>58</v>
      </c>
      <c r="B78" s="41"/>
      <c r="C78" s="101"/>
      <c r="D78" s="29"/>
      <c r="E78" s="58">
        <f>C78*13/113*C67</f>
        <v>0</v>
      </c>
      <c r="F78" s="29"/>
      <c r="G78" s="60">
        <f t="shared" si="3"/>
        <v>0</v>
      </c>
      <c r="H78" s="31"/>
      <c r="I78" s="32"/>
    </row>
    <row r="79" spans="1:9" ht="15.75" x14ac:dyDescent="0.25">
      <c r="A79" s="26" t="s">
        <v>32</v>
      </c>
      <c r="B79" s="41"/>
      <c r="C79" s="101"/>
      <c r="D79" s="29"/>
      <c r="E79" s="58">
        <f>C79*13/113*C67</f>
        <v>0</v>
      </c>
      <c r="F79" s="29"/>
      <c r="G79" s="60">
        <f t="shared" si="3"/>
        <v>0</v>
      </c>
      <c r="I79" s="32"/>
    </row>
    <row r="80" spans="1:9" ht="15.75" x14ac:dyDescent="0.25">
      <c r="A80" s="27" t="s">
        <v>33</v>
      </c>
      <c r="B80" s="39"/>
      <c r="C80" s="54">
        <f>SUM(C69:C79)</f>
        <v>0</v>
      </c>
      <c r="D80" s="36"/>
      <c r="E80" s="54">
        <f>SUM(E69:E79)</f>
        <v>0</v>
      </c>
      <c r="F80" s="36"/>
      <c r="G80" s="64">
        <f>SUM(G69:G79)*C67</f>
        <v>0</v>
      </c>
    </row>
    <row r="81" spans="1:7" ht="15.75" x14ac:dyDescent="0.25">
      <c r="A81" s="33"/>
      <c r="B81" s="41"/>
      <c r="C81" s="29"/>
      <c r="D81" s="29"/>
      <c r="E81" s="29"/>
      <c r="F81" s="29"/>
      <c r="G81" s="30"/>
    </row>
    <row r="82" spans="1:7" ht="20.25" x14ac:dyDescent="0.4">
      <c r="A82" s="109" t="s">
        <v>37</v>
      </c>
      <c r="B82" s="110"/>
      <c r="C82" s="96" t="s">
        <v>70</v>
      </c>
      <c r="D82" s="111"/>
      <c r="E82" s="96" t="s">
        <v>72</v>
      </c>
      <c r="F82" s="111"/>
      <c r="G82" s="99" t="s">
        <v>74</v>
      </c>
    </row>
    <row r="83" spans="1:7" ht="15.75" x14ac:dyDescent="0.25">
      <c r="A83" s="33"/>
      <c r="B83" s="41"/>
      <c r="C83" s="29"/>
      <c r="D83" s="29"/>
      <c r="E83" s="29"/>
      <c r="F83" s="29"/>
      <c r="G83" s="30"/>
    </row>
    <row r="84" spans="1:7" ht="15.75" x14ac:dyDescent="0.25">
      <c r="A84" s="33"/>
      <c r="B84" s="41"/>
      <c r="C84" s="101"/>
      <c r="D84" s="29"/>
      <c r="E84" s="58">
        <f t="shared" ref="E84:E86" si="4">C84*13/113</f>
        <v>0</v>
      </c>
      <c r="F84" s="29"/>
      <c r="G84" s="60">
        <f t="shared" ref="G84:G86" si="5">C84-E84</f>
        <v>0</v>
      </c>
    </row>
    <row r="85" spans="1:7" ht="15.75" x14ac:dyDescent="0.25">
      <c r="A85" s="33"/>
      <c r="B85" s="41"/>
      <c r="C85" s="101"/>
      <c r="D85" s="29"/>
      <c r="E85" s="58">
        <f t="shared" si="4"/>
        <v>0</v>
      </c>
      <c r="F85" s="29"/>
      <c r="G85" s="60">
        <f t="shared" si="5"/>
        <v>0</v>
      </c>
    </row>
    <row r="86" spans="1:7" ht="15.75" x14ac:dyDescent="0.25">
      <c r="A86" s="33"/>
      <c r="B86" s="41"/>
      <c r="C86" s="101"/>
      <c r="D86" s="29"/>
      <c r="E86" s="58">
        <f t="shared" si="4"/>
        <v>0</v>
      </c>
      <c r="F86" s="29"/>
      <c r="G86" s="60">
        <f t="shared" si="5"/>
        <v>0</v>
      </c>
    </row>
    <row r="87" spans="1:7" ht="21" x14ac:dyDescent="0.45">
      <c r="A87" s="109" t="s">
        <v>49</v>
      </c>
      <c r="B87" s="113"/>
      <c r="C87" s="112"/>
      <c r="D87" s="97"/>
      <c r="E87" s="112"/>
      <c r="F87" s="97"/>
      <c r="G87" s="114"/>
    </row>
    <row r="88" spans="1:7" ht="15.75" x14ac:dyDescent="0.25">
      <c r="A88" s="69" t="s">
        <v>50</v>
      </c>
      <c r="B88" s="41"/>
      <c r="C88" s="41"/>
      <c r="D88" s="29"/>
      <c r="E88" s="66">
        <f>G16</f>
        <v>100000</v>
      </c>
      <c r="F88" s="29"/>
      <c r="G88" s="30"/>
    </row>
    <row r="89" spans="1:7" ht="15.75" x14ac:dyDescent="0.25">
      <c r="A89" s="69" t="s">
        <v>51</v>
      </c>
      <c r="B89" s="41"/>
      <c r="C89" s="41"/>
      <c r="D89" s="29"/>
      <c r="E89" s="66">
        <f>E16</f>
        <v>13000</v>
      </c>
      <c r="F89" s="29"/>
      <c r="G89" s="30"/>
    </row>
    <row r="90" spans="1:7" ht="15.75" x14ac:dyDescent="0.25">
      <c r="A90" s="69" t="s">
        <v>52</v>
      </c>
      <c r="B90" s="41"/>
      <c r="C90" s="41"/>
      <c r="D90" s="29"/>
      <c r="E90" s="66">
        <f>E43+E61+E80+E84+E85+E86</f>
        <v>130</v>
      </c>
      <c r="F90" s="29"/>
      <c r="G90" s="30"/>
    </row>
    <row r="91" spans="1:7" ht="15.75" x14ac:dyDescent="0.25">
      <c r="A91" s="34"/>
      <c r="B91" s="68" t="s">
        <v>77</v>
      </c>
      <c r="C91" s="36"/>
      <c r="D91" s="35"/>
      <c r="E91" s="36">
        <f>E89-E90</f>
        <v>12870</v>
      </c>
      <c r="F91" s="35"/>
      <c r="G91" s="40"/>
    </row>
    <row r="92" spans="1:7" ht="15.75" x14ac:dyDescent="0.25">
      <c r="A92" s="32"/>
      <c r="B92" s="32"/>
      <c r="C92" s="31"/>
      <c r="D92" s="31"/>
      <c r="E92" s="31"/>
      <c r="F92" s="31"/>
      <c r="G92" s="31"/>
    </row>
    <row r="93" spans="1:7" ht="15.75" x14ac:dyDescent="0.25">
      <c r="A93" s="32"/>
      <c r="B93" s="32"/>
      <c r="C93" s="31"/>
      <c r="D93" s="31"/>
      <c r="E93" s="31"/>
      <c r="F93" s="31"/>
      <c r="G93" s="31"/>
    </row>
  </sheetData>
  <mergeCells count="1">
    <mergeCell ref="I10:O10"/>
  </mergeCells>
  <printOptions horizontalCentered="1" verticalCentered="1"/>
  <pageMargins left="0.70866141732283472" right="0.70866141732283472" top="0.74803149606299213" bottom="0.35433070866141736" header="0.31496062992125984" footer="0.19685039370078741"/>
  <pageSetup scale="62" orientation="portrait" r:id="rId1"/>
  <headerFooter>
    <oddHeader xml:space="preserve">&amp;R&amp;"Arial,Bold"&amp;12
M &amp;&amp; Co. Chartered Accountants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AF2AB-4B5B-46BF-A12E-A1D65BD6B7D9}">
  <sheetPr>
    <tabColor indexed="44"/>
    <pageSetUpPr fitToPage="1"/>
  </sheetPr>
  <dimension ref="A1:M83"/>
  <sheetViews>
    <sheetView tabSelected="1" zoomScale="80" zoomScaleNormal="80" workbookViewId="0"/>
  </sheetViews>
  <sheetFormatPr defaultColWidth="9.140625" defaultRowHeight="19.5" x14ac:dyDescent="0.4"/>
  <cols>
    <col min="1" max="1" width="51.140625" style="146" customWidth="1"/>
    <col min="2" max="2" width="34.5703125" style="146" customWidth="1"/>
    <col min="3" max="3" width="23.85546875" style="145" customWidth="1"/>
    <col min="4" max="4" width="9" style="144" customWidth="1"/>
    <col min="5" max="5" width="10.5703125" style="146" bestFit="1" customWidth="1"/>
    <col min="6" max="6" width="14.85546875" style="146" customWidth="1"/>
    <col min="7" max="7" width="15.85546875" style="146" bestFit="1" customWidth="1"/>
    <col min="8" max="9" width="9.140625" style="146"/>
    <col min="10" max="10" width="14" style="146" customWidth="1"/>
    <col min="11" max="16384" width="9.140625" style="146"/>
  </cols>
  <sheetData>
    <row r="1" spans="1:13" x14ac:dyDescent="0.4">
      <c r="A1" s="141"/>
      <c r="B1" s="142"/>
      <c r="C1" s="143"/>
    </row>
    <row r="2" spans="1:13" x14ac:dyDescent="0.4">
      <c r="A2" s="147"/>
      <c r="B2" s="148"/>
      <c r="C2" s="149"/>
    </row>
    <row r="3" spans="1:13" x14ac:dyDescent="0.4">
      <c r="A3" s="150"/>
      <c r="B3" s="148"/>
      <c r="C3" s="149"/>
    </row>
    <row r="4" spans="1:13" x14ac:dyDescent="0.4">
      <c r="A4" s="150"/>
      <c r="B4" s="148"/>
      <c r="C4" s="149"/>
    </row>
    <row r="5" spans="1:13" x14ac:dyDescent="0.4">
      <c r="A5" s="150"/>
      <c r="B5" s="148"/>
      <c r="C5" s="149"/>
    </row>
    <row r="6" spans="1:13" ht="15.6" customHeight="1" x14ac:dyDescent="0.4">
      <c r="A6" s="151"/>
      <c r="B6" s="152"/>
      <c r="C6" s="153"/>
    </row>
    <row r="7" spans="1:13" ht="24.75" x14ac:dyDescent="0.5">
      <c r="A7" s="154" t="s">
        <v>90</v>
      </c>
      <c r="B7" s="155"/>
      <c r="C7" s="156"/>
      <c r="D7" s="157"/>
    </row>
    <row r="8" spans="1:13" x14ac:dyDescent="0.4">
      <c r="A8" s="151"/>
      <c r="B8" s="152"/>
      <c r="E8" s="213" t="s">
        <v>91</v>
      </c>
      <c r="F8" s="214"/>
      <c r="G8" s="214"/>
      <c r="H8" s="214"/>
      <c r="I8" s="214"/>
      <c r="J8" s="214"/>
      <c r="K8" s="158"/>
      <c r="L8" s="158"/>
      <c r="M8" s="159"/>
    </row>
    <row r="9" spans="1:13" ht="24" x14ac:dyDescent="0.5">
      <c r="A9" s="160" t="s">
        <v>92</v>
      </c>
      <c r="B9" s="152"/>
      <c r="C9" s="161">
        <v>0</v>
      </c>
      <c r="E9" s="162" t="s">
        <v>93</v>
      </c>
      <c r="F9" s="163"/>
      <c r="G9" s="163"/>
      <c r="H9" s="164"/>
      <c r="I9" s="163"/>
      <c r="J9" s="163"/>
      <c r="K9" s="163"/>
      <c r="L9" s="163"/>
      <c r="M9" s="165"/>
    </row>
    <row r="10" spans="1:13" x14ac:dyDescent="0.4">
      <c r="A10" s="151"/>
      <c r="B10" s="152"/>
      <c r="C10" s="166"/>
      <c r="E10" s="162" t="s">
        <v>94</v>
      </c>
      <c r="F10" s="163"/>
      <c r="G10" s="163"/>
      <c r="H10" s="163"/>
      <c r="I10" s="163"/>
      <c r="J10" s="163"/>
      <c r="K10" s="163"/>
      <c r="L10" s="163"/>
      <c r="M10" s="165"/>
    </row>
    <row r="11" spans="1:13" x14ac:dyDescent="0.4">
      <c r="A11" s="151"/>
      <c r="B11" s="152"/>
      <c r="C11" s="167"/>
      <c r="E11" s="162" t="s">
        <v>95</v>
      </c>
      <c r="F11" s="163"/>
      <c r="G11" s="163"/>
      <c r="H11" s="163"/>
      <c r="I11" s="163"/>
      <c r="J11" s="163"/>
      <c r="K11" s="163"/>
      <c r="L11" s="163"/>
      <c r="M11" s="165"/>
    </row>
    <row r="12" spans="1:13" x14ac:dyDescent="0.4">
      <c r="A12" s="168" t="s">
        <v>96</v>
      </c>
      <c r="B12" s="169"/>
      <c r="C12" s="170">
        <f>C9+C10</f>
        <v>0</v>
      </c>
      <c r="E12" s="162" t="s">
        <v>97</v>
      </c>
      <c r="F12" s="163"/>
      <c r="G12" s="163"/>
      <c r="H12" s="163"/>
      <c r="I12" s="163"/>
      <c r="J12" s="163"/>
      <c r="K12" s="163"/>
      <c r="L12" s="163"/>
      <c r="M12" s="165"/>
    </row>
    <row r="13" spans="1:13" x14ac:dyDescent="0.4">
      <c r="A13" s="171"/>
      <c r="B13" s="172"/>
      <c r="C13" s="173"/>
      <c r="E13" s="162" t="s">
        <v>98</v>
      </c>
      <c r="F13" s="163"/>
      <c r="G13" s="163"/>
      <c r="H13" s="163"/>
      <c r="I13" s="163"/>
      <c r="J13" s="163"/>
      <c r="K13" s="163"/>
      <c r="L13" s="163"/>
      <c r="M13" s="165"/>
    </row>
    <row r="14" spans="1:13" ht="24" x14ac:dyDescent="0.5">
      <c r="A14" s="174" t="s">
        <v>99</v>
      </c>
      <c r="B14" s="175"/>
      <c r="C14" s="176"/>
      <c r="E14" s="162" t="s">
        <v>100</v>
      </c>
      <c r="F14" s="163"/>
      <c r="G14" s="163"/>
      <c r="H14" s="163"/>
      <c r="I14" s="163"/>
      <c r="J14" s="163"/>
      <c r="K14" s="163"/>
      <c r="L14" s="163"/>
      <c r="M14" s="165"/>
    </row>
    <row r="15" spans="1:13" x14ac:dyDescent="0.4">
      <c r="A15" s="151"/>
      <c r="B15" s="152"/>
      <c r="C15" s="167"/>
      <c r="E15" s="178" t="s">
        <v>101</v>
      </c>
      <c r="F15" s="179"/>
      <c r="G15" s="179"/>
      <c r="H15" s="179"/>
      <c r="I15" s="179"/>
      <c r="J15" s="179"/>
      <c r="K15" s="179"/>
      <c r="L15" s="179"/>
      <c r="M15" s="180"/>
    </row>
    <row r="16" spans="1:13" x14ac:dyDescent="0.4">
      <c r="A16" s="181" t="s">
        <v>102</v>
      </c>
      <c r="B16" s="152"/>
      <c r="C16" s="182">
        <v>0</v>
      </c>
      <c r="D16" s="177"/>
      <c r="E16" s="146" t="s">
        <v>103</v>
      </c>
    </row>
    <row r="17" spans="1:10" x14ac:dyDescent="0.4">
      <c r="A17" s="181" t="s">
        <v>8</v>
      </c>
      <c r="B17" s="152"/>
      <c r="C17" s="182">
        <v>0</v>
      </c>
      <c r="D17" s="177"/>
    </row>
    <row r="18" spans="1:10" x14ac:dyDescent="0.4">
      <c r="A18" s="181" t="s">
        <v>104</v>
      </c>
      <c r="B18" s="152"/>
      <c r="C18" s="182">
        <v>0</v>
      </c>
      <c r="D18" s="177"/>
    </row>
    <row r="19" spans="1:10" ht="21.75" x14ac:dyDescent="0.45">
      <c r="A19" s="181" t="s">
        <v>105</v>
      </c>
      <c r="B19" s="152"/>
      <c r="C19" s="182">
        <v>0</v>
      </c>
      <c r="D19" s="177"/>
      <c r="I19" s="183"/>
      <c r="J19" s="184"/>
    </row>
    <row r="20" spans="1:10" ht="21.75" x14ac:dyDescent="0.45">
      <c r="A20" s="181" t="s">
        <v>106</v>
      </c>
      <c r="B20" s="152"/>
      <c r="C20" s="182">
        <v>0</v>
      </c>
      <c r="D20" s="177"/>
      <c r="I20" s="185"/>
      <c r="J20" s="184"/>
    </row>
    <row r="21" spans="1:10" ht="21.75" x14ac:dyDescent="0.45">
      <c r="A21" s="181" t="s">
        <v>107</v>
      </c>
      <c r="B21" s="152"/>
      <c r="C21" s="182">
        <v>0</v>
      </c>
      <c r="D21" s="177"/>
      <c r="I21" s="185"/>
      <c r="J21" s="184"/>
    </row>
    <row r="22" spans="1:10" ht="21.75" x14ac:dyDescent="0.45">
      <c r="A22" s="181" t="s">
        <v>9</v>
      </c>
      <c r="B22" s="152"/>
      <c r="C22" s="182">
        <v>0</v>
      </c>
      <c r="D22" s="177"/>
      <c r="I22" s="185"/>
      <c r="J22" s="184"/>
    </row>
    <row r="23" spans="1:10" ht="21.75" x14ac:dyDescent="0.45">
      <c r="A23" s="181" t="s">
        <v>108</v>
      </c>
      <c r="B23" s="152"/>
      <c r="C23" s="182">
        <v>0</v>
      </c>
      <c r="D23" s="177"/>
      <c r="I23" s="185"/>
      <c r="J23" s="184"/>
    </row>
    <row r="24" spans="1:10" x14ac:dyDescent="0.4">
      <c r="A24" s="181" t="s">
        <v>11</v>
      </c>
      <c r="B24" s="152"/>
      <c r="C24" s="182">
        <v>0</v>
      </c>
      <c r="D24" s="177"/>
      <c r="E24" s="186"/>
      <c r="F24" s="186"/>
      <c r="G24" s="186"/>
      <c r="H24" s="186"/>
      <c r="I24" s="186"/>
      <c r="J24" s="186"/>
    </row>
    <row r="25" spans="1:10" x14ac:dyDescent="0.4">
      <c r="A25" s="181" t="s">
        <v>7</v>
      </c>
      <c r="B25" s="152"/>
      <c r="C25" s="182">
        <v>0</v>
      </c>
      <c r="D25" s="177"/>
      <c r="E25" s="186"/>
      <c r="F25" s="186"/>
      <c r="G25" s="186"/>
      <c r="H25" s="186"/>
      <c r="I25" s="186"/>
      <c r="J25" s="186"/>
    </row>
    <row r="26" spans="1:10" x14ac:dyDescent="0.4">
      <c r="A26" s="181" t="s">
        <v>109</v>
      </c>
      <c r="B26" s="152"/>
      <c r="C26" s="182">
        <v>0</v>
      </c>
      <c r="D26" s="177"/>
      <c r="E26" s="186"/>
      <c r="F26" s="186"/>
      <c r="G26" s="186"/>
      <c r="H26" s="186"/>
      <c r="I26" s="186"/>
      <c r="J26" s="186"/>
    </row>
    <row r="27" spans="1:10" x14ac:dyDescent="0.4">
      <c r="A27" s="181" t="s">
        <v>6</v>
      </c>
      <c r="B27" s="152"/>
      <c r="C27" s="182">
        <v>0</v>
      </c>
      <c r="D27" s="177"/>
      <c r="E27" s="186"/>
      <c r="F27" s="186"/>
      <c r="G27" s="186"/>
      <c r="H27" s="186"/>
      <c r="I27" s="186"/>
      <c r="J27" s="186"/>
    </row>
    <row r="28" spans="1:10" x14ac:dyDescent="0.4">
      <c r="A28" s="181" t="s">
        <v>13</v>
      </c>
      <c r="B28" s="152"/>
      <c r="C28" s="182">
        <v>0</v>
      </c>
      <c r="E28" s="186"/>
      <c r="F28" s="186"/>
      <c r="G28" s="186"/>
      <c r="H28" s="186"/>
      <c r="I28" s="186"/>
      <c r="J28" s="186"/>
    </row>
    <row r="29" spans="1:10" x14ac:dyDescent="0.4">
      <c r="A29" s="181" t="s">
        <v>110</v>
      </c>
      <c r="B29" s="152"/>
      <c r="C29" s="182">
        <v>0</v>
      </c>
      <c r="E29" s="186"/>
      <c r="F29" s="186"/>
      <c r="G29" s="186"/>
      <c r="H29" s="186"/>
      <c r="I29" s="186"/>
      <c r="J29" s="186"/>
    </row>
    <row r="30" spans="1:10" x14ac:dyDescent="0.4">
      <c r="A30" s="181" t="s">
        <v>111</v>
      </c>
      <c r="B30" s="152"/>
      <c r="C30" s="182">
        <v>0</v>
      </c>
      <c r="E30" s="186"/>
      <c r="F30" s="186"/>
      <c r="G30" s="186"/>
      <c r="H30" s="186"/>
      <c r="I30" s="186"/>
      <c r="J30" s="186"/>
    </row>
    <row r="31" spans="1:10" x14ac:dyDescent="0.4">
      <c r="A31" s="181" t="s">
        <v>112</v>
      </c>
      <c r="B31" s="152"/>
      <c r="C31" s="182">
        <v>0</v>
      </c>
      <c r="E31" s="186"/>
      <c r="F31" s="186"/>
      <c r="G31" s="186"/>
      <c r="H31" s="186"/>
      <c r="I31" s="186"/>
      <c r="J31" s="186"/>
    </row>
    <row r="32" spans="1:10" x14ac:dyDescent="0.4">
      <c r="A32" s="181" t="s">
        <v>5</v>
      </c>
      <c r="B32" s="152"/>
      <c r="C32" s="182">
        <v>0</v>
      </c>
    </row>
    <row r="33" spans="1:4" x14ac:dyDescent="0.4">
      <c r="A33" s="181" t="s">
        <v>16</v>
      </c>
      <c r="B33" s="152"/>
      <c r="C33" s="182">
        <v>0</v>
      </c>
    </row>
    <row r="34" spans="1:4" x14ac:dyDescent="0.4">
      <c r="A34" s="181" t="s">
        <v>113</v>
      </c>
      <c r="B34" s="152"/>
      <c r="C34" s="182">
        <v>0</v>
      </c>
    </row>
    <row r="35" spans="1:4" x14ac:dyDescent="0.4">
      <c r="A35" s="181" t="s">
        <v>114</v>
      </c>
      <c r="B35" s="152"/>
      <c r="C35" s="182">
        <v>0</v>
      </c>
    </row>
    <row r="36" spans="1:4" x14ac:dyDescent="0.4">
      <c r="A36" s="181" t="s">
        <v>115</v>
      </c>
      <c r="B36" s="152"/>
      <c r="C36" s="187">
        <v>0</v>
      </c>
    </row>
    <row r="37" spans="1:4" x14ac:dyDescent="0.4">
      <c r="A37" s="181" t="s">
        <v>116</v>
      </c>
      <c r="B37" s="152"/>
      <c r="C37" s="187">
        <v>0</v>
      </c>
    </row>
    <row r="38" spans="1:4" x14ac:dyDescent="0.4">
      <c r="A38" s="181" t="s">
        <v>117</v>
      </c>
      <c r="B38" s="152"/>
      <c r="C38" s="187">
        <v>0</v>
      </c>
    </row>
    <row r="39" spans="1:4" x14ac:dyDescent="0.4">
      <c r="A39" s="151"/>
      <c r="B39" s="152"/>
      <c r="C39" s="187">
        <v>0</v>
      </c>
    </row>
    <row r="40" spans="1:4" x14ac:dyDescent="0.4">
      <c r="A40" s="168" t="s">
        <v>96</v>
      </c>
      <c r="B40" s="169"/>
      <c r="C40" s="170">
        <f>SUM(C16:C39)</f>
        <v>0</v>
      </c>
    </row>
    <row r="41" spans="1:4" x14ac:dyDescent="0.4">
      <c r="A41" s="151"/>
      <c r="B41" s="152"/>
      <c r="C41" s="153"/>
    </row>
    <row r="42" spans="1:4" ht="21.75" x14ac:dyDescent="0.45">
      <c r="A42" s="188" t="s">
        <v>118</v>
      </c>
      <c r="B42" s="175"/>
      <c r="C42" s="176"/>
    </row>
    <row r="43" spans="1:4" x14ac:dyDescent="0.4">
      <c r="A43" s="151"/>
      <c r="B43" s="152"/>
      <c r="C43" s="144"/>
    </row>
    <row r="44" spans="1:4" x14ac:dyDescent="0.4">
      <c r="A44" s="189" t="s">
        <v>18</v>
      </c>
      <c r="B44" s="152"/>
      <c r="C44" s="190">
        <v>85</v>
      </c>
    </row>
    <row r="45" spans="1:4" x14ac:dyDescent="0.4">
      <c r="A45" s="189" t="s">
        <v>19</v>
      </c>
      <c r="B45" s="152"/>
      <c r="C45" s="190">
        <v>100</v>
      </c>
      <c r="D45" s="191">
        <f>C44/C45</f>
        <v>0.85</v>
      </c>
    </row>
    <row r="46" spans="1:4" ht="14.25" customHeight="1" x14ac:dyDescent="0.4">
      <c r="A46" s="151"/>
      <c r="B46" s="152"/>
      <c r="C46" s="144"/>
    </row>
    <row r="47" spans="1:4" x14ac:dyDescent="0.4">
      <c r="A47" s="181" t="s">
        <v>20</v>
      </c>
      <c r="B47" s="152"/>
      <c r="C47" s="182">
        <v>0</v>
      </c>
    </row>
    <row r="48" spans="1:4" x14ac:dyDescent="0.4">
      <c r="A48" s="181" t="s">
        <v>119</v>
      </c>
      <c r="B48" s="152"/>
      <c r="C48" s="182">
        <v>0</v>
      </c>
    </row>
    <row r="49" spans="1:4" x14ac:dyDescent="0.4">
      <c r="A49" s="181" t="s">
        <v>120</v>
      </c>
      <c r="B49" s="152"/>
      <c r="C49" s="182">
        <v>0</v>
      </c>
    </row>
    <row r="50" spans="1:4" x14ac:dyDescent="0.4">
      <c r="A50" s="181" t="s">
        <v>121</v>
      </c>
      <c r="B50" s="152"/>
      <c r="C50" s="182">
        <v>0</v>
      </c>
    </row>
    <row r="51" spans="1:4" x14ac:dyDescent="0.4">
      <c r="A51" s="181" t="s">
        <v>21</v>
      </c>
      <c r="B51" s="152"/>
      <c r="C51" s="182">
        <v>0</v>
      </c>
    </row>
    <row r="52" spans="1:4" x14ac:dyDescent="0.4">
      <c r="A52" s="181" t="s">
        <v>35</v>
      </c>
      <c r="B52" s="152"/>
      <c r="C52" s="182">
        <v>0</v>
      </c>
    </row>
    <row r="53" spans="1:4" x14ac:dyDescent="0.4">
      <c r="A53" s="181" t="s">
        <v>34</v>
      </c>
      <c r="B53" s="152"/>
      <c r="C53" s="182">
        <v>0</v>
      </c>
    </row>
    <row r="54" spans="1:4" x14ac:dyDescent="0.4">
      <c r="A54" s="181" t="s">
        <v>22</v>
      </c>
      <c r="B54" s="152"/>
      <c r="C54" s="182">
        <v>0</v>
      </c>
    </row>
    <row r="55" spans="1:4" x14ac:dyDescent="0.4">
      <c r="A55" s="151"/>
      <c r="B55" s="152"/>
      <c r="C55" s="166">
        <v>0</v>
      </c>
    </row>
    <row r="56" spans="1:4" x14ac:dyDescent="0.4">
      <c r="A56" s="192" t="s">
        <v>23</v>
      </c>
      <c r="B56" s="193"/>
      <c r="C56" s="194">
        <f>SUM(C47:C55)</f>
        <v>0</v>
      </c>
    </row>
    <row r="57" spans="1:4" x14ac:dyDescent="0.4">
      <c r="A57" s="151"/>
      <c r="B57" s="152"/>
      <c r="C57" s="153"/>
    </row>
    <row r="58" spans="1:4" x14ac:dyDescent="0.4">
      <c r="A58" s="195" t="s">
        <v>122</v>
      </c>
      <c r="B58" s="175"/>
      <c r="C58" s="176"/>
    </row>
    <row r="59" spans="1:4" x14ac:dyDescent="0.4">
      <c r="A59" s="196"/>
      <c r="B59" s="152"/>
      <c r="C59" s="153"/>
    </row>
    <row r="60" spans="1:4" x14ac:dyDescent="0.4">
      <c r="A60" s="181" t="s">
        <v>25</v>
      </c>
      <c r="B60" s="152"/>
      <c r="C60" s="197">
        <v>15</v>
      </c>
    </row>
    <row r="61" spans="1:4" x14ac:dyDescent="0.4">
      <c r="A61" s="181" t="s">
        <v>36</v>
      </c>
      <c r="B61" s="152"/>
      <c r="C61" s="197">
        <v>100</v>
      </c>
      <c r="D61" s="198">
        <f>C60/C61</f>
        <v>0.15</v>
      </c>
    </row>
    <row r="62" spans="1:4" x14ac:dyDescent="0.4">
      <c r="A62" s="151"/>
      <c r="B62" s="152"/>
      <c r="C62" s="153"/>
    </row>
    <row r="63" spans="1:4" x14ac:dyDescent="0.4">
      <c r="A63" s="181" t="s">
        <v>26</v>
      </c>
      <c r="B63" s="152"/>
      <c r="C63" s="182">
        <v>0</v>
      </c>
    </row>
    <row r="64" spans="1:4" x14ac:dyDescent="0.4">
      <c r="A64" s="181" t="s">
        <v>27</v>
      </c>
      <c r="B64" s="152"/>
      <c r="C64" s="182">
        <v>0</v>
      </c>
    </row>
    <row r="65" spans="1:3" ht="15" customHeight="1" x14ac:dyDescent="0.4">
      <c r="A65" s="181" t="s">
        <v>28</v>
      </c>
      <c r="B65" s="152"/>
      <c r="C65" s="182">
        <v>0</v>
      </c>
    </row>
    <row r="66" spans="1:3" x14ac:dyDescent="0.4">
      <c r="A66" s="181" t="s">
        <v>29</v>
      </c>
      <c r="B66" s="152"/>
      <c r="C66" s="182">
        <v>0</v>
      </c>
    </row>
    <row r="67" spans="1:3" x14ac:dyDescent="0.4">
      <c r="A67" s="181" t="s">
        <v>30</v>
      </c>
      <c r="B67" s="152"/>
      <c r="C67" s="182">
        <v>0</v>
      </c>
    </row>
    <row r="68" spans="1:3" x14ac:dyDescent="0.4">
      <c r="A68" s="181" t="s">
        <v>121</v>
      </c>
      <c r="B68" s="152"/>
      <c r="C68" s="182">
        <v>0</v>
      </c>
    </row>
    <row r="69" spans="1:3" x14ac:dyDescent="0.4">
      <c r="A69" s="181" t="s">
        <v>123</v>
      </c>
      <c r="B69" s="152"/>
      <c r="C69" s="182">
        <v>0</v>
      </c>
    </row>
    <row r="70" spans="1:3" x14ac:dyDescent="0.4">
      <c r="A70" s="181" t="s">
        <v>12</v>
      </c>
      <c r="B70" s="152"/>
      <c r="C70" s="182">
        <v>0</v>
      </c>
    </row>
    <row r="71" spans="1:3" x14ac:dyDescent="0.4">
      <c r="A71" s="181" t="s">
        <v>124</v>
      </c>
      <c r="B71" s="152"/>
      <c r="C71" s="182">
        <v>0</v>
      </c>
    </row>
    <row r="72" spans="1:3" x14ac:dyDescent="0.4">
      <c r="A72" s="181" t="s">
        <v>31</v>
      </c>
      <c r="B72" s="152"/>
      <c r="C72" s="182">
        <v>0</v>
      </c>
    </row>
    <row r="73" spans="1:3" x14ac:dyDescent="0.4">
      <c r="A73" s="181" t="s">
        <v>32</v>
      </c>
      <c r="B73" s="152"/>
      <c r="C73" s="182">
        <v>0</v>
      </c>
    </row>
    <row r="74" spans="1:3" x14ac:dyDescent="0.4">
      <c r="A74" s="151"/>
      <c r="B74" s="152"/>
      <c r="C74" s="182">
        <v>0</v>
      </c>
    </row>
    <row r="75" spans="1:3" x14ac:dyDescent="0.4">
      <c r="A75" s="192" t="s">
        <v>33</v>
      </c>
      <c r="B75" s="193"/>
      <c r="C75" s="199">
        <f>SUM(C63:C74)</f>
        <v>0</v>
      </c>
    </row>
    <row r="76" spans="1:3" x14ac:dyDescent="0.4">
      <c r="A76" s="151"/>
      <c r="B76" s="152"/>
      <c r="C76" s="153"/>
    </row>
    <row r="77" spans="1:3" ht="24" x14ac:dyDescent="0.6">
      <c r="A77" s="200" t="s">
        <v>125</v>
      </c>
      <c r="B77" s="175"/>
      <c r="C77" s="201"/>
    </row>
    <row r="78" spans="1:3" x14ac:dyDescent="0.4">
      <c r="A78" s="151"/>
      <c r="B78" s="152"/>
      <c r="C78" s="153"/>
    </row>
    <row r="79" spans="1:3" x14ac:dyDescent="0.4">
      <c r="A79" s="151"/>
      <c r="B79" s="152"/>
      <c r="C79" s="182">
        <v>0</v>
      </c>
    </row>
    <row r="80" spans="1:3" x14ac:dyDescent="0.4">
      <c r="A80" s="151"/>
      <c r="B80" s="152"/>
      <c r="C80" s="182">
        <v>0</v>
      </c>
    </row>
    <row r="81" spans="1:4" x14ac:dyDescent="0.4">
      <c r="A81" s="151"/>
      <c r="B81" s="152"/>
      <c r="C81" s="182">
        <v>0</v>
      </c>
    </row>
    <row r="82" spans="1:4" x14ac:dyDescent="0.4">
      <c r="A82" s="151"/>
      <c r="B82" s="152"/>
      <c r="C82" s="186"/>
    </row>
    <row r="83" spans="1:4" x14ac:dyDescent="0.4">
      <c r="A83" s="202"/>
      <c r="B83" s="203"/>
      <c r="C83" s="204"/>
      <c r="D83" s="146"/>
    </row>
  </sheetData>
  <mergeCells count="1">
    <mergeCell ref="E8:J8"/>
  </mergeCells>
  <printOptions horizontalCentered="1" verticalCentered="1"/>
  <pageMargins left="0.70866141732283505" right="0.70866141732283505" top="0.74803149606299202" bottom="0.35433070866141703" header="0.31496062992126" footer="0.196850393700787"/>
  <pageSetup scale="53" orientation="portrait" r:id="rId1"/>
  <headerFooter>
    <oddHeader xml:space="preserve">&amp;R&amp;"Arial,Bold"&amp;12
M &amp;&amp; Co. Chartered Accountants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Excluding HST-Revenue&amp;Expenses</vt:lpstr>
      <vt:lpstr>Including HST-Revenue&amp;Expenses</vt:lpstr>
      <vt:lpstr>Revenue &amp; Expense Just 4 DDS</vt:lpstr>
      <vt:lpstr>'Excluding HST-Revenue&amp;Expenses'!Print_Area</vt:lpstr>
      <vt:lpstr>'Including HST-Revenue&amp;Expenses'!Print_Area</vt:lpstr>
      <vt:lpstr>'Revenue &amp; Expense Just 4 DDS'!Print_Area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Kishan</dc:creator>
  <cp:lastModifiedBy>Atul Mehra</cp:lastModifiedBy>
  <cp:lastPrinted>2021-02-11T06:49:30Z</cp:lastPrinted>
  <dcterms:created xsi:type="dcterms:W3CDTF">2014-11-17T18:52:01Z</dcterms:created>
  <dcterms:modified xsi:type="dcterms:W3CDTF">2021-02-11T06:50:07Z</dcterms:modified>
</cp:coreProperties>
</file>